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6140" windowHeight="8070" activeTab="1"/>
  </bookViews>
  <sheets>
    <sheet name="ÖSSZESÍTŐ" sheetId="5" r:id="rId1"/>
    <sheet name="1-VÍZ-CSAT" sheetId="15" r:id="rId2"/>
    <sheet name="2-HŐELL" sheetId="4" r:id="rId3"/>
    <sheet name="3-GÁZ" sheetId="13" r:id="rId4"/>
    <sheet name="4-LÉGTECH" sheetId="16" r:id="rId5"/>
  </sheets>
  <definedNames>
    <definedName name="_xlnm.Print_Titles" localSheetId="0">ÖSSZESÍTŐ!$1:$8</definedName>
    <definedName name="_xlnm.Print_Area" localSheetId="2">'2-HŐELL'!$A$1:$J$283</definedName>
    <definedName name="_xlnm.Print_Area" localSheetId="3">'3-GÁZ'!$A$1:$J$92</definedName>
    <definedName name="_xlnm.Print_Area" localSheetId="0">ÖSSZESÍTŐ!$A$1:$J$20</definedName>
  </definedNames>
  <calcPr calcId="125725"/>
</workbook>
</file>

<file path=xl/calcChain.xml><?xml version="1.0" encoding="utf-8"?>
<calcChain xmlns="http://schemas.openxmlformats.org/spreadsheetml/2006/main">
  <c r="I168" i="15"/>
  <c r="H168"/>
  <c r="J168" s="1"/>
  <c r="I167"/>
  <c r="H167"/>
  <c r="J167" s="1"/>
  <c r="I166"/>
  <c r="H166"/>
  <c r="I165"/>
  <c r="H165"/>
  <c r="J165" s="1"/>
  <c r="I164"/>
  <c r="H164"/>
  <c r="J164" s="1"/>
  <c r="J163"/>
  <c r="I163"/>
  <c r="H163"/>
  <c r="J166" l="1"/>
  <c r="H169" l="1"/>
  <c r="J169" s="1"/>
  <c r="I169"/>
  <c r="I162" l="1"/>
  <c r="H162"/>
  <c r="J162" s="1"/>
  <c r="H160"/>
  <c r="J160" s="1"/>
  <c r="I160"/>
  <c r="H161"/>
  <c r="I161"/>
  <c r="H154"/>
  <c r="H155"/>
  <c r="J155" s="1"/>
  <c r="I155"/>
  <c r="H156"/>
  <c r="I156"/>
  <c r="H157"/>
  <c r="J157" s="1"/>
  <c r="I157"/>
  <c r="H158"/>
  <c r="J158" s="1"/>
  <c r="I158"/>
  <c r="H159"/>
  <c r="J159" s="1"/>
  <c r="I159"/>
  <c r="J156" l="1"/>
  <c r="J161"/>
  <c r="I77" i="13"/>
  <c r="H77"/>
  <c r="J77" s="1"/>
  <c r="J392" i="16"/>
  <c r="I392"/>
  <c r="J390"/>
  <c r="I390"/>
  <c r="K390" s="1"/>
  <c r="J388"/>
  <c r="I388"/>
  <c r="K388" s="1"/>
  <c r="J386"/>
  <c r="I386"/>
  <c r="K386" s="1"/>
  <c r="J384"/>
  <c r="I384"/>
  <c r="K384" s="1"/>
  <c r="J383"/>
  <c r="I383"/>
  <c r="K383" s="1"/>
  <c r="J382"/>
  <c r="I382"/>
  <c r="K382" s="1"/>
  <c r="J379"/>
  <c r="I379"/>
  <c r="K379" s="1"/>
  <c r="J377"/>
  <c r="I377"/>
  <c r="J375"/>
  <c r="I375"/>
  <c r="J373"/>
  <c r="I373"/>
  <c r="J371"/>
  <c r="I371"/>
  <c r="J369"/>
  <c r="I369"/>
  <c r="J367"/>
  <c r="I367"/>
  <c r="J365"/>
  <c r="I365"/>
  <c r="J363"/>
  <c r="I363"/>
  <c r="J361"/>
  <c r="I361"/>
  <c r="J359"/>
  <c r="I359"/>
  <c r="J358"/>
  <c r="I358"/>
  <c r="J357"/>
  <c r="I357"/>
  <c r="J354"/>
  <c r="I354"/>
  <c r="J353"/>
  <c r="I353"/>
  <c r="J352"/>
  <c r="I352"/>
  <c r="J351"/>
  <c r="I351"/>
  <c r="J348"/>
  <c r="I348"/>
  <c r="J345"/>
  <c r="I345"/>
  <c r="J344"/>
  <c r="I344"/>
  <c r="J341"/>
  <c r="I341"/>
  <c r="J338"/>
  <c r="I338"/>
  <c r="J337"/>
  <c r="I337"/>
  <c r="J336"/>
  <c r="I336"/>
  <c r="J335"/>
  <c r="I335"/>
  <c r="J332"/>
  <c r="I332"/>
  <c r="J331"/>
  <c r="I331"/>
  <c r="J330"/>
  <c r="I330"/>
  <c r="J329"/>
  <c r="I329"/>
  <c r="J328"/>
  <c r="I328"/>
  <c r="K328" s="1"/>
  <c r="J324"/>
  <c r="I324"/>
  <c r="K324" s="1"/>
  <c r="J323"/>
  <c r="I323"/>
  <c r="K323" s="1"/>
  <c r="J322"/>
  <c r="I322"/>
  <c r="K322" s="1"/>
  <c r="J319"/>
  <c r="I319"/>
  <c r="K319" s="1"/>
  <c r="J318"/>
  <c r="I318"/>
  <c r="K318" s="1"/>
  <c r="J317"/>
  <c r="I317"/>
  <c r="K317" s="1"/>
  <c r="J316"/>
  <c r="I316"/>
  <c r="K316" s="1"/>
  <c r="J315"/>
  <c r="I315"/>
  <c r="K315" s="1"/>
  <c r="J314"/>
  <c r="I314"/>
  <c r="K314" s="1"/>
  <c r="J313"/>
  <c r="I313"/>
  <c r="K313" s="1"/>
  <c r="J312"/>
  <c r="I312"/>
  <c r="K312" s="1"/>
  <c r="J311"/>
  <c r="I311"/>
  <c r="K311" s="1"/>
  <c r="J310"/>
  <c r="I310"/>
  <c r="K310" s="1"/>
  <c r="J309"/>
  <c r="I309"/>
  <c r="K309" s="1"/>
  <c r="J308"/>
  <c r="I308"/>
  <c r="K308" s="1"/>
  <c r="J307"/>
  <c r="I307"/>
  <c r="K307" s="1"/>
  <c r="J306"/>
  <c r="I306"/>
  <c r="K306" s="1"/>
  <c r="J305"/>
  <c r="I305"/>
  <c r="K305" s="1"/>
  <c r="J304"/>
  <c r="I304"/>
  <c r="K304" s="1"/>
  <c r="J303"/>
  <c r="I303"/>
  <c r="K303" s="1"/>
  <c r="J302"/>
  <c r="I302"/>
  <c r="K302" s="1"/>
  <c r="J301"/>
  <c r="I301"/>
  <c r="K301" s="1"/>
  <c r="J300"/>
  <c r="I300"/>
  <c r="K300" s="1"/>
  <c r="J299"/>
  <c r="I299"/>
  <c r="K299" s="1"/>
  <c r="J298"/>
  <c r="I298"/>
  <c r="K298" s="1"/>
  <c r="J297"/>
  <c r="I297"/>
  <c r="K297" s="1"/>
  <c r="J296"/>
  <c r="I296"/>
  <c r="K296" s="1"/>
  <c r="J295"/>
  <c r="I295"/>
  <c r="K295" s="1"/>
  <c r="J294"/>
  <c r="I294"/>
  <c r="K294" s="1"/>
  <c r="J293"/>
  <c r="I293"/>
  <c r="K293" s="1"/>
  <c r="J292"/>
  <c r="I292"/>
  <c r="K292" s="1"/>
  <c r="J291"/>
  <c r="I291"/>
  <c r="K291" s="1"/>
  <c r="J290"/>
  <c r="I290"/>
  <c r="K290" s="1"/>
  <c r="J289"/>
  <c r="I289"/>
  <c r="K289" s="1"/>
  <c r="J288"/>
  <c r="I288"/>
  <c r="K288" s="1"/>
  <c r="J287"/>
  <c r="I287"/>
  <c r="K287" s="1"/>
  <c r="J286"/>
  <c r="I286"/>
  <c r="K286" s="1"/>
  <c r="J283"/>
  <c r="I283"/>
  <c r="K283" s="1"/>
  <c r="J282"/>
  <c r="I282"/>
  <c r="K282" s="1"/>
  <c r="J281"/>
  <c r="I281"/>
  <c r="K281" s="1"/>
  <c r="J280"/>
  <c r="I280"/>
  <c r="K280" s="1"/>
  <c r="J279"/>
  <c r="I279"/>
  <c r="J278"/>
  <c r="I278"/>
  <c r="K278" s="1"/>
  <c r="J275"/>
  <c r="I275"/>
  <c r="K275" s="1"/>
  <c r="J273"/>
  <c r="I273"/>
  <c r="K273" s="1"/>
  <c r="J266"/>
  <c r="I266"/>
  <c r="J264"/>
  <c r="I264"/>
  <c r="J262"/>
  <c r="I262"/>
  <c r="J260"/>
  <c r="I260"/>
  <c r="J258"/>
  <c r="I258"/>
  <c r="J257"/>
  <c r="I257"/>
  <c r="J256"/>
  <c r="I256"/>
  <c r="J253"/>
  <c r="I253"/>
  <c r="J251"/>
  <c r="I251"/>
  <c r="J249"/>
  <c r="I249"/>
  <c r="J247"/>
  <c r="I247"/>
  <c r="K247" s="1"/>
  <c r="J245"/>
  <c r="I245"/>
  <c r="J243"/>
  <c r="I243"/>
  <c r="J241"/>
  <c r="I241"/>
  <c r="J239"/>
  <c r="I239"/>
  <c r="J237"/>
  <c r="I237"/>
  <c r="J235"/>
  <c r="I235"/>
  <c r="J233"/>
  <c r="I233"/>
  <c r="J232"/>
  <c r="I232"/>
  <c r="J231"/>
  <c r="I231"/>
  <c r="J228"/>
  <c r="I228"/>
  <c r="J227"/>
  <c r="I227"/>
  <c r="J226"/>
  <c r="I226"/>
  <c r="J225"/>
  <c r="I225"/>
  <c r="J222"/>
  <c r="I222"/>
  <c r="J219"/>
  <c r="I219"/>
  <c r="J218"/>
  <c r="I218"/>
  <c r="J215"/>
  <c r="I215"/>
  <c r="J212"/>
  <c r="I212"/>
  <c r="J211"/>
  <c r="I211"/>
  <c r="J210"/>
  <c r="I210"/>
  <c r="J209"/>
  <c r="I209"/>
  <c r="J206"/>
  <c r="I206"/>
  <c r="J205"/>
  <c r="I205"/>
  <c r="J204"/>
  <c r="I204"/>
  <c r="J203"/>
  <c r="I203"/>
  <c r="J202"/>
  <c r="I202"/>
  <c r="J198"/>
  <c r="I198"/>
  <c r="J197"/>
  <c r="I197"/>
  <c r="J194"/>
  <c r="I194"/>
  <c r="J193"/>
  <c r="I193"/>
  <c r="J192"/>
  <c r="I192"/>
  <c r="J191"/>
  <c r="I191"/>
  <c r="J190"/>
  <c r="I190"/>
  <c r="J189"/>
  <c r="I189"/>
  <c r="J188"/>
  <c r="I188"/>
  <c r="J187"/>
  <c r="I187"/>
  <c r="K187" s="1"/>
  <c r="J186"/>
  <c r="I186"/>
  <c r="J185"/>
  <c r="I185"/>
  <c r="K185" s="1"/>
  <c r="J184"/>
  <c r="I184"/>
  <c r="K184" s="1"/>
  <c r="J183"/>
  <c r="I183"/>
  <c r="K183" s="1"/>
  <c r="J182"/>
  <c r="I182"/>
  <c r="K182" s="1"/>
  <c r="J181"/>
  <c r="I181"/>
  <c r="K181" s="1"/>
  <c r="J180"/>
  <c r="I180"/>
  <c r="K180" s="1"/>
  <c r="J179"/>
  <c r="I179"/>
  <c r="K179" s="1"/>
  <c r="J178"/>
  <c r="I178"/>
  <c r="K178" s="1"/>
  <c r="J177"/>
  <c r="I177"/>
  <c r="K177" s="1"/>
  <c r="J176"/>
  <c r="I176"/>
  <c r="K176" s="1"/>
  <c r="J175"/>
  <c r="I175"/>
  <c r="K175" s="1"/>
  <c r="J174"/>
  <c r="I174"/>
  <c r="K174" s="1"/>
  <c r="J173"/>
  <c r="I173"/>
  <c r="K173" s="1"/>
  <c r="J172"/>
  <c r="I172"/>
  <c r="K172" s="1"/>
  <c r="J171"/>
  <c r="I171"/>
  <c r="K171" s="1"/>
  <c r="J170"/>
  <c r="I170"/>
  <c r="K170" s="1"/>
  <c r="J169"/>
  <c r="I169"/>
  <c r="K169" s="1"/>
  <c r="J168"/>
  <c r="I168"/>
  <c r="K168" s="1"/>
  <c r="J167"/>
  <c r="I167"/>
  <c r="K167" s="1"/>
  <c r="J166"/>
  <c r="I166"/>
  <c r="K166" s="1"/>
  <c r="J165"/>
  <c r="I165"/>
  <c r="K165" s="1"/>
  <c r="J164"/>
  <c r="I164"/>
  <c r="K164" s="1"/>
  <c r="J163"/>
  <c r="I163"/>
  <c r="K163" s="1"/>
  <c r="J162"/>
  <c r="I162"/>
  <c r="K162" s="1"/>
  <c r="J161"/>
  <c r="I161"/>
  <c r="K161" s="1"/>
  <c r="J160"/>
  <c r="I160"/>
  <c r="K160" s="1"/>
  <c r="J159"/>
  <c r="I159"/>
  <c r="K159" s="1"/>
  <c r="J158"/>
  <c r="I158"/>
  <c r="K158" s="1"/>
  <c r="J157"/>
  <c r="I157"/>
  <c r="K157" s="1"/>
  <c r="J156"/>
  <c r="I156"/>
  <c r="K156" s="1"/>
  <c r="J155"/>
  <c r="I155"/>
  <c r="K155" s="1"/>
  <c r="J151"/>
  <c r="I151"/>
  <c r="K151" s="1"/>
  <c r="J150"/>
  <c r="I150"/>
  <c r="K150" s="1"/>
  <c r="J149"/>
  <c r="I149"/>
  <c r="K149" s="1"/>
  <c r="J148"/>
  <c r="I148"/>
  <c r="K148" s="1"/>
  <c r="J147"/>
  <c r="I147"/>
  <c r="J146"/>
  <c r="I146"/>
  <c r="K146" s="1"/>
  <c r="J145"/>
  <c r="I145"/>
  <c r="K145" s="1"/>
  <c r="J144"/>
  <c r="I144"/>
  <c r="K144" s="1"/>
  <c r="J141"/>
  <c r="I141"/>
  <c r="J139"/>
  <c r="I139"/>
  <c r="J133"/>
  <c r="I133"/>
  <c r="J131"/>
  <c r="I131"/>
  <c r="J129"/>
  <c r="I129"/>
  <c r="J127"/>
  <c r="I127"/>
  <c r="J125"/>
  <c r="I125"/>
  <c r="J124"/>
  <c r="I124"/>
  <c r="J123"/>
  <c r="I123"/>
  <c r="J120"/>
  <c r="I120"/>
  <c r="J118"/>
  <c r="I118"/>
  <c r="J116"/>
  <c r="I116"/>
  <c r="J114"/>
  <c r="I114"/>
  <c r="J112"/>
  <c r="I112"/>
  <c r="J110"/>
  <c r="I110"/>
  <c r="J108"/>
  <c r="I108"/>
  <c r="J106"/>
  <c r="I106"/>
  <c r="J104"/>
  <c r="I104"/>
  <c r="J102"/>
  <c r="I102"/>
  <c r="J100"/>
  <c r="I100"/>
  <c r="J98"/>
  <c r="I98"/>
  <c r="J97"/>
  <c r="I97"/>
  <c r="J96"/>
  <c r="I96"/>
  <c r="J93"/>
  <c r="I93"/>
  <c r="J92"/>
  <c r="I92"/>
  <c r="J89"/>
  <c r="I89"/>
  <c r="J86"/>
  <c r="I86"/>
  <c r="J83"/>
  <c r="I83"/>
  <c r="J82"/>
  <c r="I82"/>
  <c r="J81"/>
  <c r="I81"/>
  <c r="J80"/>
  <c r="I80"/>
  <c r="J77"/>
  <c r="I77"/>
  <c r="J76"/>
  <c r="I76"/>
  <c r="J75"/>
  <c r="I75"/>
  <c r="J74"/>
  <c r="I74"/>
  <c r="J73"/>
  <c r="I73"/>
  <c r="J70"/>
  <c r="I70"/>
  <c r="K70" s="1"/>
  <c r="J69"/>
  <c r="I69"/>
  <c r="K69" s="1"/>
  <c r="J68"/>
  <c r="I68"/>
  <c r="K68" s="1"/>
  <c r="J67"/>
  <c r="I67"/>
  <c r="K67" s="1"/>
  <c r="J66"/>
  <c r="I66"/>
  <c r="K66" s="1"/>
  <c r="J62"/>
  <c r="I62"/>
  <c r="J61"/>
  <c r="I61"/>
  <c r="J60"/>
  <c r="I60"/>
  <c r="K60" s="1"/>
  <c r="J57"/>
  <c r="I57"/>
  <c r="K57" s="1"/>
  <c r="J56"/>
  <c r="I56"/>
  <c r="K56" s="1"/>
  <c r="J55"/>
  <c r="I55"/>
  <c r="K55" s="1"/>
  <c r="J54"/>
  <c r="I54"/>
  <c r="K54" s="1"/>
  <c r="J53"/>
  <c r="I53"/>
  <c r="K53" s="1"/>
  <c r="J52"/>
  <c r="I52"/>
  <c r="J51"/>
  <c r="I51"/>
  <c r="J50"/>
  <c r="I50"/>
  <c r="J49"/>
  <c r="I49"/>
  <c r="K49" s="1"/>
  <c r="J48"/>
  <c r="I48"/>
  <c r="K48" s="1"/>
  <c r="J47"/>
  <c r="I47"/>
  <c r="K47" s="1"/>
  <c r="J46"/>
  <c r="I46"/>
  <c r="K46" s="1"/>
  <c r="J45"/>
  <c r="I45"/>
  <c r="K45" s="1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2"/>
  <c r="I32"/>
  <c r="J31"/>
  <c r="I31"/>
  <c r="J30"/>
  <c r="I30"/>
  <c r="J29"/>
  <c r="I29"/>
  <c r="J28"/>
  <c r="K28" s="1"/>
  <c r="I28"/>
  <c r="J25"/>
  <c r="I25"/>
  <c r="J23"/>
  <c r="I23"/>
  <c r="J19"/>
  <c r="I19"/>
  <c r="J18"/>
  <c r="I18"/>
  <c r="J17"/>
  <c r="I17"/>
  <c r="J16"/>
  <c r="I16"/>
  <c r="J15"/>
  <c r="I15"/>
  <c r="J14"/>
  <c r="I14"/>
  <c r="J13"/>
  <c r="I13"/>
  <c r="I12"/>
  <c r="J12"/>
  <c r="K12"/>
  <c r="J113"/>
  <c r="I113"/>
  <c r="K113" s="1"/>
  <c r="J109"/>
  <c r="I109"/>
  <c r="K109" s="1"/>
  <c r="B1"/>
  <c r="B1" i="15"/>
  <c r="I170"/>
  <c r="H170"/>
  <c r="I154"/>
  <c r="J154"/>
  <c r="I153"/>
  <c r="J153" s="1"/>
  <c r="H153"/>
  <c r="I152"/>
  <c r="H152"/>
  <c r="J152" s="1"/>
  <c r="I151"/>
  <c r="H151"/>
  <c r="I150"/>
  <c r="H150"/>
  <c r="J150" s="1"/>
  <c r="I149"/>
  <c r="H149"/>
  <c r="I148"/>
  <c r="H148"/>
  <c r="J148" s="1"/>
  <c r="I147"/>
  <c r="H147"/>
  <c r="I146"/>
  <c r="H146"/>
  <c r="J146" s="1"/>
  <c r="I145"/>
  <c r="H145"/>
  <c r="I144"/>
  <c r="H144"/>
  <c r="J144" s="1"/>
  <c r="I143"/>
  <c r="H143"/>
  <c r="I142"/>
  <c r="H142"/>
  <c r="J142" s="1"/>
  <c r="I141"/>
  <c r="H141"/>
  <c r="I140"/>
  <c r="H140"/>
  <c r="I139"/>
  <c r="H139"/>
  <c r="I138"/>
  <c r="H138"/>
  <c r="I137"/>
  <c r="H137"/>
  <c r="I136"/>
  <c r="H136"/>
  <c r="I135"/>
  <c r="H135"/>
  <c r="I134"/>
  <c r="H134"/>
  <c r="J134" s="1"/>
  <c r="I133"/>
  <c r="H133"/>
  <c r="I132"/>
  <c r="H132"/>
  <c r="J132" s="1"/>
  <c r="I131"/>
  <c r="H131"/>
  <c r="I130"/>
  <c r="H130"/>
  <c r="J130" s="1"/>
  <c r="I129"/>
  <c r="H129"/>
  <c r="I128"/>
  <c r="H128"/>
  <c r="J128" s="1"/>
  <c r="I127"/>
  <c r="H127"/>
  <c r="I126"/>
  <c r="H126"/>
  <c r="J126" s="1"/>
  <c r="I125"/>
  <c r="H125"/>
  <c r="I124"/>
  <c r="H124"/>
  <c r="I123"/>
  <c r="H123"/>
  <c r="I122"/>
  <c r="H122"/>
  <c r="J122" s="1"/>
  <c r="I121"/>
  <c r="H121"/>
  <c r="I120"/>
  <c r="H120"/>
  <c r="I119"/>
  <c r="H119"/>
  <c r="I118"/>
  <c r="H118"/>
  <c r="I117"/>
  <c r="H117"/>
  <c r="I116"/>
  <c r="H116"/>
  <c r="J116" s="1"/>
  <c r="I115"/>
  <c r="H115"/>
  <c r="I114"/>
  <c r="H114"/>
  <c r="J114" s="1"/>
  <c r="I113"/>
  <c r="H113"/>
  <c r="I112"/>
  <c r="H112"/>
  <c r="J112" s="1"/>
  <c r="I111"/>
  <c r="H111"/>
  <c r="J111" s="1"/>
  <c r="I110"/>
  <c r="H110"/>
  <c r="J110" s="1"/>
  <c r="I109"/>
  <c r="H109"/>
  <c r="J109" s="1"/>
  <c r="I108"/>
  <c r="H108"/>
  <c r="I107"/>
  <c r="H107"/>
  <c r="I106"/>
  <c r="H106"/>
  <c r="J106" s="1"/>
  <c r="I105"/>
  <c r="H105"/>
  <c r="J105" s="1"/>
  <c r="I104"/>
  <c r="H104"/>
  <c r="J104" s="1"/>
  <c r="I103"/>
  <c r="H103"/>
  <c r="J103" s="1"/>
  <c r="I102"/>
  <c r="H102"/>
  <c r="J102" s="1"/>
  <c r="I101"/>
  <c r="H101"/>
  <c r="J101" s="1"/>
  <c r="I100"/>
  <c r="H100"/>
  <c r="I99"/>
  <c r="H99"/>
  <c r="J99" s="1"/>
  <c r="I98"/>
  <c r="H98"/>
  <c r="J98" s="1"/>
  <c r="I97"/>
  <c r="H97"/>
  <c r="I96"/>
  <c r="H96"/>
  <c r="J96" s="1"/>
  <c r="I95"/>
  <c r="H95"/>
  <c r="J95" s="1"/>
  <c r="I94"/>
  <c r="H94"/>
  <c r="J94" s="1"/>
  <c r="I93"/>
  <c r="H93"/>
  <c r="I92"/>
  <c r="H92"/>
  <c r="J92" s="1"/>
  <c r="I91"/>
  <c r="H91"/>
  <c r="J91" s="1"/>
  <c r="I90"/>
  <c r="H90"/>
  <c r="J90" s="1"/>
  <c r="I89"/>
  <c r="H89"/>
  <c r="I88"/>
  <c r="H88"/>
  <c r="J88" s="1"/>
  <c r="I87"/>
  <c r="H87"/>
  <c r="J87" s="1"/>
  <c r="I86"/>
  <c r="H86"/>
  <c r="J86" s="1"/>
  <c r="I85"/>
  <c r="H85"/>
  <c r="J85" s="1"/>
  <c r="I84"/>
  <c r="H84"/>
  <c r="J84" s="1"/>
  <c r="I83"/>
  <c r="H83"/>
  <c r="J83" s="1"/>
  <c r="I82"/>
  <c r="H82"/>
  <c r="J82" s="1"/>
  <c r="I81"/>
  <c r="H81"/>
  <c r="J81" s="1"/>
  <c r="I80"/>
  <c r="H80"/>
  <c r="J80" s="1"/>
  <c r="I79"/>
  <c r="H79"/>
  <c r="J79" s="1"/>
  <c r="I78"/>
  <c r="H78"/>
  <c r="I77"/>
  <c r="H77"/>
  <c r="J77" s="1"/>
  <c r="I76"/>
  <c r="H76"/>
  <c r="J76" s="1"/>
  <c r="I75"/>
  <c r="H75"/>
  <c r="J75" s="1"/>
  <c r="I74"/>
  <c r="H74"/>
  <c r="J74" s="1"/>
  <c r="I73"/>
  <c r="H73"/>
  <c r="J73" s="1"/>
  <c r="I72"/>
  <c r="H72"/>
  <c r="J72" s="1"/>
  <c r="I71"/>
  <c r="H71"/>
  <c r="J71" s="1"/>
  <c r="I70"/>
  <c r="H70"/>
  <c r="J70" s="1"/>
  <c r="I69"/>
  <c r="H69"/>
  <c r="J69" s="1"/>
  <c r="I68"/>
  <c r="H68"/>
  <c r="J68" s="1"/>
  <c r="I67"/>
  <c r="H67"/>
  <c r="J67" s="1"/>
  <c r="I66"/>
  <c r="H66"/>
  <c r="J66" s="1"/>
  <c r="I65"/>
  <c r="H65"/>
  <c r="J65" s="1"/>
  <c r="I64"/>
  <c r="H64"/>
  <c r="J64" s="1"/>
  <c r="I63"/>
  <c r="H63"/>
  <c r="J63" s="1"/>
  <c r="I62"/>
  <c r="H62"/>
  <c r="J62" s="1"/>
  <c r="I61"/>
  <c r="H61"/>
  <c r="J61" s="1"/>
  <c r="I60"/>
  <c r="H60"/>
  <c r="J60" s="1"/>
  <c r="I59"/>
  <c r="H59"/>
  <c r="J59" s="1"/>
  <c r="I58"/>
  <c r="H58"/>
  <c r="J58" s="1"/>
  <c r="I57"/>
  <c r="H57"/>
  <c r="I56"/>
  <c r="H56"/>
  <c r="I55"/>
  <c r="H55"/>
  <c r="I54"/>
  <c r="H54"/>
  <c r="I53"/>
  <c r="H53"/>
  <c r="I52"/>
  <c r="H52"/>
  <c r="J52" s="1"/>
  <c r="I51"/>
  <c r="H51"/>
  <c r="J51" s="1"/>
  <c r="I50"/>
  <c r="H50"/>
  <c r="I49"/>
  <c r="H49"/>
  <c r="I48"/>
  <c r="H48"/>
  <c r="I47"/>
  <c r="H47"/>
  <c r="I46"/>
  <c r="H46"/>
  <c r="I45"/>
  <c r="H45"/>
  <c r="I44"/>
  <c r="H44"/>
  <c r="J44" s="1"/>
  <c r="I43"/>
  <c r="H43"/>
  <c r="J43" s="1"/>
  <c r="I42"/>
  <c r="H42"/>
  <c r="J42" s="1"/>
  <c r="I41"/>
  <c r="H41"/>
  <c r="J41" s="1"/>
  <c r="I40"/>
  <c r="H40"/>
  <c r="J40" s="1"/>
  <c r="I39"/>
  <c r="H39"/>
  <c r="J39" s="1"/>
  <c r="I38"/>
  <c r="H38"/>
  <c r="I37"/>
  <c r="H37"/>
  <c r="J37" s="1"/>
  <c r="I36"/>
  <c r="H36"/>
  <c r="J36" s="1"/>
  <c r="I35"/>
  <c r="H35"/>
  <c r="J35" s="1"/>
  <c r="I34"/>
  <c r="H34"/>
  <c r="J34" s="1"/>
  <c r="I33"/>
  <c r="H33"/>
  <c r="J33" s="1"/>
  <c r="I32"/>
  <c r="H32"/>
  <c r="J32" s="1"/>
  <c r="I31"/>
  <c r="H31"/>
  <c r="J31" s="1"/>
  <c r="I30"/>
  <c r="H30"/>
  <c r="J30" s="1"/>
  <c r="I29"/>
  <c r="H29"/>
  <c r="J29" s="1"/>
  <c r="I28"/>
  <c r="H28"/>
  <c r="J28" s="1"/>
  <c r="I27"/>
  <c r="H27"/>
  <c r="J27" s="1"/>
  <c r="I26"/>
  <c r="H26"/>
  <c r="J26" s="1"/>
  <c r="I25"/>
  <c r="H25"/>
  <c r="J25" s="1"/>
  <c r="I24"/>
  <c r="H24"/>
  <c r="J24" s="1"/>
  <c r="I23"/>
  <c r="H23"/>
  <c r="J23" s="1"/>
  <c r="I22"/>
  <c r="H22"/>
  <c r="J22" s="1"/>
  <c r="I21"/>
  <c r="H21"/>
  <c r="J21" s="1"/>
  <c r="I20"/>
  <c r="H20"/>
  <c r="J20" s="1"/>
  <c r="I19"/>
  <c r="H19"/>
  <c r="J19" s="1"/>
  <c r="I18"/>
  <c r="H18"/>
  <c r="J18" s="1"/>
  <c r="I17"/>
  <c r="H17"/>
  <c r="I16"/>
  <c r="H16"/>
  <c r="I15"/>
  <c r="H15"/>
  <c r="J15" s="1"/>
  <c r="I14"/>
  <c r="H14"/>
  <c r="J14" s="1"/>
  <c r="I13"/>
  <c r="H13"/>
  <c r="J13" s="1"/>
  <c r="I12"/>
  <c r="H12"/>
  <c r="J12" s="1"/>
  <c r="I75" i="13"/>
  <c r="H75"/>
  <c r="J75" s="1"/>
  <c r="I74"/>
  <c r="H74"/>
  <c r="I73"/>
  <c r="H73"/>
  <c r="J73" s="1"/>
  <c r="I72"/>
  <c r="H72"/>
  <c r="J72" s="1"/>
  <c r="I63"/>
  <c r="H63"/>
  <c r="J63" s="1"/>
  <c r="I62"/>
  <c r="H62"/>
  <c r="J62" s="1"/>
  <c r="I59"/>
  <c r="H59"/>
  <c r="I58"/>
  <c r="H58"/>
  <c r="H54"/>
  <c r="I54"/>
  <c r="H55"/>
  <c r="I55"/>
  <c r="J55" s="1"/>
  <c r="I45"/>
  <c r="H45"/>
  <c r="H41"/>
  <c r="I41"/>
  <c r="H42"/>
  <c r="I42"/>
  <c r="I30"/>
  <c r="H30"/>
  <c r="I29"/>
  <c r="H29"/>
  <c r="I28"/>
  <c r="H28"/>
  <c r="I27"/>
  <c r="H27"/>
  <c r="I26"/>
  <c r="H26"/>
  <c r="I25"/>
  <c r="H25"/>
  <c r="I24"/>
  <c r="H24"/>
  <c r="H18"/>
  <c r="I18"/>
  <c r="H19"/>
  <c r="I19"/>
  <c r="H20"/>
  <c r="I20"/>
  <c r="H21"/>
  <c r="I21"/>
  <c r="I134" i="4"/>
  <c r="H134"/>
  <c r="J134" s="1"/>
  <c r="I150"/>
  <c r="H150"/>
  <c r="J150" s="1"/>
  <c r="I184"/>
  <c r="H184"/>
  <c r="J184" s="1"/>
  <c r="I183"/>
  <c r="H183"/>
  <c r="J183" s="1"/>
  <c r="I260"/>
  <c r="H260"/>
  <c r="I259"/>
  <c r="H259"/>
  <c r="J259" s="1"/>
  <c r="I258"/>
  <c r="H258"/>
  <c r="I257"/>
  <c r="H257"/>
  <c r="J257" s="1"/>
  <c r="I256"/>
  <c r="H256"/>
  <c r="J256" s="1"/>
  <c r="I255"/>
  <c r="H255"/>
  <c r="J255" s="1"/>
  <c r="I254"/>
  <c r="H254"/>
  <c r="J254" s="1"/>
  <c r="I131"/>
  <c r="H131"/>
  <c r="J131" s="1"/>
  <c r="I130"/>
  <c r="H130"/>
  <c r="J130" s="1"/>
  <c r="I129"/>
  <c r="H129"/>
  <c r="J129" s="1"/>
  <c r="I126"/>
  <c r="H126"/>
  <c r="J126" s="1"/>
  <c r="I125"/>
  <c r="H125"/>
  <c r="I249"/>
  <c r="H249"/>
  <c r="J249" s="1"/>
  <c r="I248"/>
  <c r="H248"/>
  <c r="J248" s="1"/>
  <c r="I247"/>
  <c r="H247"/>
  <c r="J247" s="1"/>
  <c r="I245"/>
  <c r="H245"/>
  <c r="J245" s="1"/>
  <c r="I243"/>
  <c r="H243"/>
  <c r="J243" s="1"/>
  <c r="I241"/>
  <c r="H241"/>
  <c r="J241" s="1"/>
  <c r="I240"/>
  <c r="H240"/>
  <c r="J240" s="1"/>
  <c r="I237"/>
  <c r="H237"/>
  <c r="J237" s="1"/>
  <c r="I236"/>
  <c r="H236"/>
  <c r="J236" s="1"/>
  <c r="I233"/>
  <c r="H233"/>
  <c r="J233" s="1"/>
  <c r="I232"/>
  <c r="H232"/>
  <c r="J232" s="1"/>
  <c r="I229"/>
  <c r="H229"/>
  <c r="J229" s="1"/>
  <c r="I228"/>
  <c r="H228"/>
  <c r="J228" s="1"/>
  <c r="I227"/>
  <c r="H227"/>
  <c r="J227" s="1"/>
  <c r="I226"/>
  <c r="H226"/>
  <c r="J226" s="1"/>
  <c r="I225"/>
  <c r="H225"/>
  <c r="J225" s="1"/>
  <c r="I224"/>
  <c r="H224"/>
  <c r="J224" s="1"/>
  <c r="I223"/>
  <c r="H223"/>
  <c r="J223" s="1"/>
  <c r="I220"/>
  <c r="H220"/>
  <c r="J220" s="1"/>
  <c r="I219"/>
  <c r="H219"/>
  <c r="J219" s="1"/>
  <c r="I218"/>
  <c r="H218"/>
  <c r="J218" s="1"/>
  <c r="I217"/>
  <c r="H217"/>
  <c r="J217" s="1"/>
  <c r="I215"/>
  <c r="H215"/>
  <c r="J215" s="1"/>
  <c r="I214"/>
  <c r="H214"/>
  <c r="J214" s="1"/>
  <c r="I213"/>
  <c r="H213"/>
  <c r="J213" s="1"/>
  <c r="I212"/>
  <c r="H212"/>
  <c r="J212" s="1"/>
  <c r="I211"/>
  <c r="H211"/>
  <c r="J38" i="15" l="1"/>
  <c r="J53"/>
  <c r="J55"/>
  <c r="J57"/>
  <c r="J56"/>
  <c r="J45"/>
  <c r="J47"/>
  <c r="J49"/>
  <c r="J46"/>
  <c r="J48"/>
  <c r="J50"/>
  <c r="J113"/>
  <c r="J115"/>
  <c r="J117"/>
  <c r="J119"/>
  <c r="J121"/>
  <c r="J123"/>
  <c r="J125"/>
  <c r="J127"/>
  <c r="J129"/>
  <c r="J133"/>
  <c r="J135"/>
  <c r="J137"/>
  <c r="J139"/>
  <c r="J141"/>
  <c r="J143"/>
  <c r="J147"/>
  <c r="J149"/>
  <c r="J170"/>
  <c r="J120"/>
  <c r="J89"/>
  <c r="J93"/>
  <c r="J54"/>
  <c r="J16"/>
  <c r="J17"/>
  <c r="K186" i="16"/>
  <c r="K188"/>
  <c r="K190"/>
  <c r="K192"/>
  <c r="K194"/>
  <c r="K198"/>
  <c r="K225"/>
  <c r="K227"/>
  <c r="K231"/>
  <c r="K233"/>
  <c r="K237"/>
  <c r="K241"/>
  <c r="K245"/>
  <c r="K377"/>
  <c r="K16"/>
  <c r="K18"/>
  <c r="K23"/>
  <c r="K189"/>
  <c r="K191"/>
  <c r="K193"/>
  <c r="K197"/>
  <c r="K202"/>
  <c r="K222"/>
  <c r="K226"/>
  <c r="K228"/>
  <c r="K232"/>
  <c r="K235"/>
  <c r="K239"/>
  <c r="K243"/>
  <c r="K15"/>
  <c r="K17"/>
  <c r="K19"/>
  <c r="K25"/>
  <c r="K37"/>
  <c r="K41"/>
  <c r="K13"/>
  <c r="K395" s="1"/>
  <c r="J18" i="5" s="1"/>
  <c r="K30" i="16"/>
  <c r="K32"/>
  <c r="K39"/>
  <c r="K43"/>
  <c r="K50"/>
  <c r="K52"/>
  <c r="K61"/>
  <c r="K73"/>
  <c r="K75"/>
  <c r="K77"/>
  <c r="K81"/>
  <c r="K83"/>
  <c r="K89"/>
  <c r="K93"/>
  <c r="K97"/>
  <c r="K100"/>
  <c r="K104"/>
  <c r="K108"/>
  <c r="K112"/>
  <c r="K116"/>
  <c r="K120"/>
  <c r="K124"/>
  <c r="K127"/>
  <c r="K131"/>
  <c r="K139"/>
  <c r="K147"/>
  <c r="K203"/>
  <c r="K205"/>
  <c r="K209"/>
  <c r="K211"/>
  <c r="K215"/>
  <c r="K219"/>
  <c r="K251"/>
  <c r="K256"/>
  <c r="K258"/>
  <c r="K262"/>
  <c r="K266"/>
  <c r="K329"/>
  <c r="K331"/>
  <c r="K335"/>
  <c r="K337"/>
  <c r="K341"/>
  <c r="K345"/>
  <c r="K351"/>
  <c r="K353"/>
  <c r="K357"/>
  <c r="K359"/>
  <c r="K363"/>
  <c r="K367"/>
  <c r="K371"/>
  <c r="K375"/>
  <c r="K392"/>
  <c r="K14"/>
  <c r="K29"/>
  <c r="K31"/>
  <c r="K36"/>
  <c r="K38"/>
  <c r="K40"/>
  <c r="K42"/>
  <c r="K44"/>
  <c r="K51"/>
  <c r="K62"/>
  <c r="K74"/>
  <c r="K76"/>
  <c r="K80"/>
  <c r="K82"/>
  <c r="K86"/>
  <c r="K92"/>
  <c r="K96"/>
  <c r="K98"/>
  <c r="K102"/>
  <c r="K106"/>
  <c r="K110"/>
  <c r="K114"/>
  <c r="K118"/>
  <c r="K123"/>
  <c r="K125"/>
  <c r="K129"/>
  <c r="K133"/>
  <c r="K141"/>
  <c r="K204"/>
  <c r="K206"/>
  <c r="K210"/>
  <c r="K212"/>
  <c r="K218"/>
  <c r="K249"/>
  <c r="K253"/>
  <c r="K257"/>
  <c r="K260"/>
  <c r="K264"/>
  <c r="K279"/>
  <c r="K330"/>
  <c r="K332"/>
  <c r="K336"/>
  <c r="K338"/>
  <c r="K344"/>
  <c r="K348"/>
  <c r="K352"/>
  <c r="K354"/>
  <c r="K358"/>
  <c r="K361"/>
  <c r="K365"/>
  <c r="K369"/>
  <c r="K373"/>
  <c r="I171" i="15"/>
  <c r="I12" i="5" s="1"/>
  <c r="J124" i="15"/>
  <c r="J131"/>
  <c r="J138"/>
  <c r="J140"/>
  <c r="J145"/>
  <c r="J151"/>
  <c r="J100"/>
  <c r="J107"/>
  <c r="J118"/>
  <c r="J136"/>
  <c r="J97"/>
  <c r="J108"/>
  <c r="J78"/>
  <c r="J74" i="13"/>
  <c r="J42"/>
  <c r="J395" i="16"/>
  <c r="I18" i="5" s="1"/>
  <c r="I395" i="16"/>
  <c r="H18" i="5" s="1"/>
  <c r="H171" i="15"/>
  <c r="H12" i="5" s="1"/>
  <c r="J54" i="13"/>
  <c r="J28"/>
  <c r="J45"/>
  <c r="J30"/>
  <c r="J20"/>
  <c r="J41"/>
  <c r="J58"/>
  <c r="J59"/>
  <c r="J25"/>
  <c r="J27"/>
  <c r="J29"/>
  <c r="J26"/>
  <c r="J24"/>
  <c r="J18"/>
  <c r="J19"/>
  <c r="J21"/>
  <c r="J258" i="4"/>
  <c r="J125"/>
  <c r="J260"/>
  <c r="J211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0"/>
  <c r="H180"/>
  <c r="I178"/>
  <c r="H178"/>
  <c r="I176"/>
  <c r="H176"/>
  <c r="I175"/>
  <c r="H175"/>
  <c r="I172"/>
  <c r="H172"/>
  <c r="I171"/>
  <c r="H171"/>
  <c r="I170"/>
  <c r="H170"/>
  <c r="I169"/>
  <c r="H169"/>
  <c r="I168"/>
  <c r="H168"/>
  <c r="I165"/>
  <c r="H165"/>
  <c r="I164"/>
  <c r="H164"/>
  <c r="I163"/>
  <c r="H163"/>
  <c r="I162"/>
  <c r="H162"/>
  <c r="I161"/>
  <c r="H161"/>
  <c r="I160"/>
  <c r="H160"/>
  <c r="I157"/>
  <c r="H157"/>
  <c r="I156"/>
  <c r="H156"/>
  <c r="I147"/>
  <c r="H147"/>
  <c r="I122"/>
  <c r="H122"/>
  <c r="I121"/>
  <c r="H121"/>
  <c r="I120"/>
  <c r="H120"/>
  <c r="I119"/>
  <c r="H119"/>
  <c r="H155"/>
  <c r="I155"/>
  <c r="I154"/>
  <c r="H154"/>
  <c r="I153"/>
  <c r="H153"/>
  <c r="I144"/>
  <c r="H144"/>
  <c r="I143"/>
  <c r="H143"/>
  <c r="I142"/>
  <c r="H142"/>
  <c r="I141"/>
  <c r="H141"/>
  <c r="I140"/>
  <c r="H140"/>
  <c r="I139"/>
  <c r="H139"/>
  <c r="I138"/>
  <c r="H138"/>
  <c r="I137"/>
  <c r="H137"/>
  <c r="I116"/>
  <c r="H116"/>
  <c r="I115"/>
  <c r="H115"/>
  <c r="I114"/>
  <c r="H114"/>
  <c r="I113"/>
  <c r="H113"/>
  <c r="I112"/>
  <c r="H112"/>
  <c r="I111"/>
  <c r="H111"/>
  <c r="I110"/>
  <c r="H110"/>
  <c r="I109"/>
  <c r="H109"/>
  <c r="I73"/>
  <c r="H73"/>
  <c r="I72"/>
  <c r="H72"/>
  <c r="I71"/>
  <c r="H71"/>
  <c r="I70"/>
  <c r="H70"/>
  <c r="I69"/>
  <c r="H69"/>
  <c r="I65"/>
  <c r="H65"/>
  <c r="H58"/>
  <c r="I58"/>
  <c r="H59"/>
  <c r="I59"/>
  <c r="H60"/>
  <c r="I60"/>
  <c r="H61"/>
  <c r="I61"/>
  <c r="H62"/>
  <c r="I62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I49"/>
  <c r="H49"/>
  <c r="I47"/>
  <c r="H47"/>
  <c r="I45"/>
  <c r="H45"/>
  <c r="I43"/>
  <c r="H43"/>
  <c r="I41"/>
  <c r="H41"/>
  <c r="I39"/>
  <c r="H39"/>
  <c r="I37"/>
  <c r="H37"/>
  <c r="I35"/>
  <c r="H35"/>
  <c r="I33"/>
  <c r="H33"/>
  <c r="I31"/>
  <c r="H31"/>
  <c r="I29"/>
  <c r="H29"/>
  <c r="I27"/>
  <c r="H27"/>
  <c r="I25"/>
  <c r="H25"/>
  <c r="I23"/>
  <c r="H23"/>
  <c r="I21"/>
  <c r="H21"/>
  <c r="I19"/>
  <c r="H19"/>
  <c r="I17"/>
  <c r="H17"/>
  <c r="I15"/>
  <c r="H15"/>
  <c r="I47" i="13"/>
  <c r="H47"/>
  <c r="I43"/>
  <c r="H43"/>
  <c r="B1"/>
  <c r="B1" i="4"/>
  <c r="I38" i="13"/>
  <c r="H38"/>
  <c r="I57" i="4"/>
  <c r="H57"/>
  <c r="I56"/>
  <c r="H56"/>
  <c r="J171" i="15" l="1"/>
  <c r="J12" i="5" s="1"/>
  <c r="J38" i="13"/>
  <c r="J47"/>
  <c r="J43"/>
  <c r="J160" i="4"/>
  <c r="J164"/>
  <c r="J170"/>
  <c r="J176"/>
  <c r="J162"/>
  <c r="J168"/>
  <c r="J172"/>
  <c r="J180"/>
  <c r="J202"/>
  <c r="J194"/>
  <c r="J203"/>
  <c r="J169"/>
  <c r="J187"/>
  <c r="J189"/>
  <c r="J190"/>
  <c r="J196"/>
  <c r="J205"/>
  <c r="J198"/>
  <c r="J201"/>
  <c r="J161"/>
  <c r="J163"/>
  <c r="J165"/>
  <c r="J171"/>
  <c r="J175"/>
  <c r="J178"/>
  <c r="J188"/>
  <c r="J195"/>
  <c r="J197"/>
  <c r="J204"/>
  <c r="J206"/>
  <c r="J192"/>
  <c r="J199"/>
  <c r="J191"/>
  <c r="J193"/>
  <c r="J200"/>
  <c r="J119"/>
  <c r="J121"/>
  <c r="J120"/>
  <c r="J147"/>
  <c r="J122"/>
  <c r="J157"/>
  <c r="J156"/>
  <c r="J155"/>
  <c r="J113"/>
  <c r="J115"/>
  <c r="J143"/>
  <c r="J110"/>
  <c r="J112"/>
  <c r="J114"/>
  <c r="J116"/>
  <c r="J142"/>
  <c r="J154"/>
  <c r="J153"/>
  <c r="J111"/>
  <c r="J137"/>
  <c r="J139"/>
  <c r="J141"/>
  <c r="J138"/>
  <c r="J140"/>
  <c r="J109"/>
  <c r="J144"/>
  <c r="J19"/>
  <c r="J31"/>
  <c r="J47"/>
  <c r="J69"/>
  <c r="J71"/>
  <c r="J73"/>
  <c r="J15"/>
  <c r="J27"/>
  <c r="J35"/>
  <c r="J39"/>
  <c r="J43"/>
  <c r="J23"/>
  <c r="J17"/>
  <c r="J21"/>
  <c r="J25"/>
  <c r="J29"/>
  <c r="J33"/>
  <c r="J37"/>
  <c r="J41"/>
  <c r="J45"/>
  <c r="J49"/>
  <c r="J59"/>
  <c r="J65"/>
  <c r="J70"/>
  <c r="J72"/>
  <c r="J104"/>
  <c r="J102"/>
  <c r="J100"/>
  <c r="J101"/>
  <c r="J60"/>
  <c r="J97"/>
  <c r="J58"/>
  <c r="J62"/>
  <c r="J96"/>
  <c r="J95"/>
  <c r="J61"/>
  <c r="J99"/>
  <c r="J103"/>
  <c r="J98"/>
  <c r="J56"/>
  <c r="J57"/>
  <c r="H90" l="1"/>
  <c r="I90"/>
  <c r="H91"/>
  <c r="I91"/>
  <c r="H92"/>
  <c r="I92"/>
  <c r="H93"/>
  <c r="I93"/>
  <c r="H94"/>
  <c r="I94"/>
  <c r="I65" i="13"/>
  <c r="H65"/>
  <c r="I53"/>
  <c r="H53"/>
  <c r="I52"/>
  <c r="H52"/>
  <c r="I32"/>
  <c r="H32"/>
  <c r="H88" i="4"/>
  <c r="I88"/>
  <c r="H89"/>
  <c r="I89"/>
  <c r="J32" i="13" l="1"/>
  <c r="J91" i="4"/>
  <c r="J94"/>
  <c r="J53" i="13"/>
  <c r="J52"/>
  <c r="J65"/>
  <c r="J92" i="4"/>
  <c r="J90"/>
  <c r="J93"/>
  <c r="J89"/>
  <c r="J88"/>
  <c r="I53" l="1"/>
  <c r="H53"/>
  <c r="H82"/>
  <c r="I82"/>
  <c r="H83"/>
  <c r="I83"/>
  <c r="H84"/>
  <c r="I84"/>
  <c r="H85"/>
  <c r="I85"/>
  <c r="H86"/>
  <c r="I86"/>
  <c r="H87"/>
  <c r="I87"/>
  <c r="I36" i="13"/>
  <c r="H36"/>
  <c r="I87"/>
  <c r="H87"/>
  <c r="J53" i="4" l="1"/>
  <c r="J87"/>
  <c r="J86"/>
  <c r="J84"/>
  <c r="J83"/>
  <c r="J82"/>
  <c r="J85"/>
  <c r="J87" i="13"/>
  <c r="J36"/>
  <c r="H90"/>
  <c r="I90"/>
  <c r="H83"/>
  <c r="I83"/>
  <c r="H84"/>
  <c r="I84"/>
  <c r="H85"/>
  <c r="I85"/>
  <c r="H86"/>
  <c r="I86"/>
  <c r="I82"/>
  <c r="H82"/>
  <c r="I69"/>
  <c r="H69"/>
  <c r="I34"/>
  <c r="H34"/>
  <c r="H17"/>
  <c r="I17"/>
  <c r="I14"/>
  <c r="H14"/>
  <c r="H79" i="4"/>
  <c r="I79"/>
  <c r="H80"/>
  <c r="I80"/>
  <c r="H81"/>
  <c r="I81"/>
  <c r="I78"/>
  <c r="H78"/>
  <c r="I13"/>
  <c r="H13"/>
  <c r="H92" i="13" l="1"/>
  <c r="H16" i="5" s="1"/>
  <c r="J81" i="4"/>
  <c r="J79"/>
  <c r="J86" i="13"/>
  <c r="J17"/>
  <c r="J14"/>
  <c r="J90"/>
  <c r="J85"/>
  <c r="J84"/>
  <c r="J83"/>
  <c r="J82"/>
  <c r="J69"/>
  <c r="J34"/>
  <c r="J13" i="4"/>
  <c r="J78"/>
  <c r="J80"/>
  <c r="I92" i="13" l="1"/>
  <c r="I16" i="5" s="1"/>
  <c r="J92" i="13" l="1"/>
  <c r="J16" i="5" s="1"/>
  <c r="I51" i="4" l="1"/>
  <c r="H51"/>
  <c r="J51" l="1"/>
  <c r="I280" l="1"/>
  <c r="H280"/>
  <c r="I277"/>
  <c r="H277"/>
  <c r="I276"/>
  <c r="H276"/>
  <c r="I275"/>
  <c r="H275"/>
  <c r="I272"/>
  <c r="H272"/>
  <c r="I271"/>
  <c r="H271"/>
  <c r="I270"/>
  <c r="H270"/>
  <c r="I269"/>
  <c r="H269"/>
  <c r="I268"/>
  <c r="H268"/>
  <c r="J280" l="1"/>
  <c r="J271"/>
  <c r="J269"/>
  <c r="J272"/>
  <c r="J276"/>
  <c r="J275"/>
  <c r="J277"/>
  <c r="J268"/>
  <c r="J270"/>
  <c r="I263" l="1"/>
  <c r="H263"/>
  <c r="J263" l="1"/>
  <c r="I283" l="1"/>
  <c r="H283"/>
  <c r="J283" l="1"/>
  <c r="I14" i="5"/>
  <c r="I20" s="1"/>
  <c r="H14" l="1"/>
  <c r="H20" l="1"/>
  <c r="J14"/>
  <c r="J20" s="1"/>
</calcChain>
</file>

<file path=xl/sharedStrings.xml><?xml version="1.0" encoding="utf-8"?>
<sst xmlns="http://schemas.openxmlformats.org/spreadsheetml/2006/main" count="1989" uniqueCount="1033">
  <si>
    <t>1.1</t>
  </si>
  <si>
    <t>1.2</t>
  </si>
  <si>
    <t>1.3</t>
  </si>
  <si>
    <t>1.4</t>
  </si>
  <si>
    <t>2.1</t>
  </si>
  <si>
    <t>MEGJEGYZÉSEK:</t>
  </si>
  <si>
    <t>CÉGNÉV</t>
  </si>
  <si>
    <t>1. A költségtábla változtatás nélkül töltendő ki! Az esetleges alternatív javaslatokat külön költségtáblában kell megadni.</t>
  </si>
  <si>
    <t>2. A megadott mennyiségi értékeket az ajánlatadónak ellenőriznie kell. Eltérő értéket külön kísérőlevélben kérjük jelezni.</t>
  </si>
  <si>
    <t>3. A kiírásban szereplő tételek beárazásakor az egységárban szerepeltetni kell minden olyan segéd és fő anyagot, amely a nevezett tétel elkészítéséhez szükséges. Minden tételnél figyelembe kell venni a gyártás, szállítás és szerelés költségeit. Csak elsőosztályú anyag kerülhet beépítésre!
A kivitelező a beárazást úgy készítse, hogy működőképes rendszert kell beáraznia, ezért minden tételt kompletten egymáshoz kapcsolódva szerepeljen a beárazásban. Ha van olyan tétel, ami jelen kiírásnak nem része és a rendszerek működéséhez elengedhetetlen, azt is be kell áraznia!</t>
  </si>
  <si>
    <t>4. A költségtábla együtt kezelendő a vonatkozó műszaki leírással.</t>
  </si>
  <si>
    <t>5. Az excel költségtábla automatikus összegzési képességgel rendelkezik, így csak az egységár anyag  / egységár  díj tétel (SÁRGA MEZŐK) kitöltésére van szükség.</t>
  </si>
  <si>
    <t>EGYS.</t>
  </si>
  <si>
    <t>MENNY.</t>
  </si>
  <si>
    <t>EGYSÉGÁR ANYAG</t>
  </si>
  <si>
    <t>EGYSÉGÁR DÍJ</t>
  </si>
  <si>
    <t>ÖSSZESEN ANYAG</t>
  </si>
  <si>
    <t>ÖSSZESEN DÍJ</t>
  </si>
  <si>
    <t>ÖSSZESEN ANYAG+DÍJ</t>
  </si>
  <si>
    <t>fm</t>
  </si>
  <si>
    <t>db</t>
  </si>
  <si>
    <t>klt</t>
  </si>
  <si>
    <t>ÖSSZESEN :</t>
  </si>
  <si>
    <t>ÖSSZESÍTŐ</t>
  </si>
  <si>
    <t>3.1</t>
  </si>
  <si>
    <t>3.3</t>
  </si>
  <si>
    <t>3.4</t>
  </si>
  <si>
    <t>3.5</t>
  </si>
  <si>
    <t>3.6</t>
  </si>
  <si>
    <t>4.1</t>
  </si>
  <si>
    <t>4.2</t>
  </si>
  <si>
    <t>5.1</t>
  </si>
  <si>
    <t>5.2</t>
  </si>
  <si>
    <t>5.3</t>
  </si>
  <si>
    <t>1.5</t>
  </si>
  <si>
    <t>HŐELLÁTÁS</t>
  </si>
  <si>
    <t>FŐBERENDEZÉSEK</t>
  </si>
  <si>
    <t>CSŐHÁLÓZAT</t>
  </si>
  <si>
    <t>2.1.1</t>
  </si>
  <si>
    <t>2.1.2</t>
  </si>
  <si>
    <t>2.1.3</t>
  </si>
  <si>
    <t>2.1.4</t>
  </si>
  <si>
    <t>2.1.5</t>
  </si>
  <si>
    <t>SZERELVÉNYEK</t>
  </si>
  <si>
    <t>3.1.1</t>
  </si>
  <si>
    <t>3.1.2</t>
  </si>
  <si>
    <t>3.1.3</t>
  </si>
  <si>
    <t>3.3.1</t>
  </si>
  <si>
    <t>3.3.2</t>
  </si>
  <si>
    <t>SZAKIPARI MUNKÁK</t>
  </si>
  <si>
    <t>4.1.1</t>
  </si>
  <si>
    <t>Fal és födémáttörések</t>
  </si>
  <si>
    <t>Csőátvezetések kialakítása beton és tégla falakon</t>
  </si>
  <si>
    <t>EGYÉB TÉTELEK</t>
  </si>
  <si>
    <t>5.1.1</t>
  </si>
  <si>
    <t>5.1.2</t>
  </si>
  <si>
    <t>5.1.3</t>
  </si>
  <si>
    <t>5.1.4</t>
  </si>
  <si>
    <t>5.1.5</t>
  </si>
  <si>
    <t>5.1.6</t>
  </si>
  <si>
    <t>Üzembevételi eljárások</t>
  </si>
  <si>
    <t>Nyomás- és tömörségi próbák</t>
  </si>
  <si>
    <t>Beszabályozás</t>
  </si>
  <si>
    <t>Műszaki átadás</t>
  </si>
  <si>
    <t>Az elkészült berendezés nyomáspróbája</t>
  </si>
  <si>
    <t>A berendezés beszabályozása, beüzemelése, műszaki átadása</t>
  </si>
  <si>
    <t>A berendezés próbaüzeme</t>
  </si>
  <si>
    <t>5.2.1</t>
  </si>
  <si>
    <t>5.2.2</t>
  </si>
  <si>
    <t>5.2.3</t>
  </si>
  <si>
    <t>5.3.1</t>
  </si>
  <si>
    <t>Megvalósulási terv</t>
  </si>
  <si>
    <t>Megvalósulási dokumentáció elkészítése 5 példány papír és 1 példány digitális formátumban</t>
  </si>
  <si>
    <t>4.1.2</t>
  </si>
  <si>
    <t>3</t>
  </si>
  <si>
    <t>1</t>
  </si>
  <si>
    <t>Megvalósulási terv készítése digitális és nyomtatott formában</t>
  </si>
  <si>
    <t>m</t>
  </si>
  <si>
    <t xml:space="preserve">db </t>
  </si>
  <si>
    <t>tétel</t>
  </si>
  <si>
    <t>HŐLEADÓK, FOGYASZTÓK</t>
  </si>
  <si>
    <t>2.1.6</t>
  </si>
  <si>
    <t>2.1.7</t>
  </si>
  <si>
    <t>2.1.8</t>
  </si>
  <si>
    <t>Feliratozás, időálló táblákkal</t>
  </si>
  <si>
    <t>Ø 1"</t>
  </si>
  <si>
    <t>3.2</t>
  </si>
  <si>
    <t>3.2.1</t>
  </si>
  <si>
    <t>GÁZELLÁTÁS</t>
  </si>
  <si>
    <t>1.1.1</t>
  </si>
  <si>
    <t>1.1.2</t>
  </si>
  <si>
    <t>1.1.3</t>
  </si>
  <si>
    <t>1.1.4</t>
  </si>
  <si>
    <t>1.1.5</t>
  </si>
  <si>
    <t>Fal és födémáttörések csőátvezetések kialakítása beton és tégla falakon</t>
  </si>
  <si>
    <t>Gázcső rozsdamentesítéssel és kétszeri alapmázolással.egy fedőmázolással</t>
  </si>
  <si>
    <t>Szilárdsági nyomáspróba helyi előírások szerint</t>
  </si>
  <si>
    <t>Tömörségi nyomáspróba helyi előírások szerint</t>
  </si>
  <si>
    <t>Gázhálózat szolgáltatói átadás átvételi eljárás</t>
  </si>
  <si>
    <t>E.P.H. rendszerbe kötés és mérési jegyzőkönyv készítése</t>
  </si>
  <si>
    <t>Füstgázelvezető rendszer kéményseprő átadás átvételi eljárás, kéményseprőipari jegyzőkönyv készítése</t>
  </si>
  <si>
    <t>Berendezésekre, csövekre felirati tábla</t>
  </si>
  <si>
    <t>2.1.9</t>
  </si>
  <si>
    <t>2.1.10</t>
  </si>
  <si>
    <t>2.1.11</t>
  </si>
  <si>
    <t>2.1.12</t>
  </si>
  <si>
    <t>2.1.13</t>
  </si>
  <si>
    <t>3.1.4</t>
  </si>
  <si>
    <t>3.1.5</t>
  </si>
  <si>
    <t>1.1.6</t>
  </si>
  <si>
    <t>Viessmann Vitodens 200-W  földgáz tüzelésű kondenzációs melegvíz kazán kondenzvíz elvezetése tölcséres szifonba kötve ,meglévő csatorna hálózatba elvezetve</t>
  </si>
  <si>
    <t>1.1.7</t>
  </si>
  <si>
    <t>1.6</t>
  </si>
  <si>
    <t>2.1.14</t>
  </si>
  <si>
    <t>2.1.15</t>
  </si>
  <si>
    <t>2.1.16</t>
  </si>
  <si>
    <t>2.1.17</t>
  </si>
  <si>
    <t>3.3.3</t>
  </si>
  <si>
    <t>3.6.1</t>
  </si>
  <si>
    <t>DFLux-uNi_DK-600-100</t>
  </si>
  <si>
    <t>DFLux-uNi_DK-600-120</t>
  </si>
  <si>
    <t>DFLux-uNi_DK-600-80</t>
  </si>
  <si>
    <t>DFLux-uNi_BEK-600-40</t>
  </si>
  <si>
    <t>draincsöves földi felállás, Pe - acél csőtmenet elkészítésével</t>
  </si>
  <si>
    <t>2</t>
  </si>
  <si>
    <t>DFLux-uNi_BEK-600-50</t>
  </si>
  <si>
    <t>DFLux-uNi_DK-600-130</t>
  </si>
  <si>
    <t>DFLux-uNi_DK-600-50</t>
  </si>
  <si>
    <t>DFLux-uNi_DK-600-70</t>
  </si>
  <si>
    <t>DFLux-uNi_DK-600-90</t>
  </si>
  <si>
    <t>DFLux-uNi_EKE-600-60</t>
  </si>
  <si>
    <t>DFLux-uNi_EKE-600-80</t>
  </si>
  <si>
    <t>DFLux-uNi_EKE-600-90</t>
  </si>
  <si>
    <t>1.4.1</t>
  </si>
  <si>
    <t>1.4.2</t>
  </si>
  <si>
    <t>3.7</t>
  </si>
  <si>
    <t>3.7.1</t>
  </si>
  <si>
    <t>3.7.2</t>
  </si>
  <si>
    <t>3.8</t>
  </si>
  <si>
    <t>Viessmann Vitodens 200-W  földgáz tüzelésű kondenzációs melegvíz kazán gázoldali bekötése Qh=  20-80 kW</t>
  </si>
  <si>
    <t>2.2</t>
  </si>
  <si>
    <t>2.2.1</t>
  </si>
  <si>
    <t>2.2.2</t>
  </si>
  <si>
    <t xml:space="preserve">Gáz mgnesszelep
Honeywell VE 4025 A 1001 
alapállapotban zárt </t>
  </si>
  <si>
    <t>LÉGTECHNIKA</t>
  </si>
  <si>
    <t>1.7</t>
  </si>
  <si>
    <t>1.8</t>
  </si>
  <si>
    <t>Kerámia szellőzőrács a falba beépítve , min. 160x160 mm</t>
  </si>
  <si>
    <t xml:space="preserve">Vitodens 200-W kondenzációs kazán, 35kW Vitotronic 200 HO1B szabályozóval
Kazántest Vitodens 200-W B2HA 60kW Energiahatékonysági osztály: A
Vitotronic 200 HO1B szabályozó
Dokumentáció Vitodens B2HA I39
7571044 Viessmann Vitodens 200-W (B2HA);
Hőterhelés: 120 kW
7459131 Vitotronic 100 HC1B szabályozó
7662641 Dokumentáció Vitodens B2HA120/150kW HC1B
</t>
  </si>
  <si>
    <t>7501318 Viessmann Fűtőköri csatlakozókészlet 80-100 kW</t>
  </si>
  <si>
    <t>7498907 Viessmann Vitotronic 300-K MW2B szabályozó</t>
  </si>
  <si>
    <t>7494137 Viessmann Dokumentáció Vitotronic 300-K MW2B</t>
  </si>
  <si>
    <t>7151941 Viessmann Fali konzol (Vitotronic 300-K/200-H)</t>
  </si>
  <si>
    <t>7441586 Viessmann Kaszkád kommunikációs modul</t>
  </si>
  <si>
    <t>7164403 Viessmann Bővítőkészlet MW2B szabályozóhoz
2. és 3. fűtőkörhöz</t>
  </si>
  <si>
    <t>9572678 Viessmann Hidraulikus váltó 160/80 DN65</t>
  </si>
  <si>
    <t>1.1.8</t>
  </si>
  <si>
    <t>1.1.9</t>
  </si>
  <si>
    <t>9572682 Viessmann Hőszigetelés 160/80 hidraulikus váltóhoz</t>
  </si>
  <si>
    <t>7441823 Viessmann Semlegesítő berendezés
GENO-Neutra V N-70</t>
  </si>
  <si>
    <t>9521702 Viessmann Semlegesítő granulátum (8kg) 
induló készlet</t>
  </si>
  <si>
    <t>7452091 Viessmann EA1 bővítő adapter</t>
  </si>
  <si>
    <t>7172173 Viessmann LON-kommunikációs modul
Vitotronic 100G.., 200G.. és 300G..-hez</t>
  </si>
  <si>
    <t>7172174 Viessmann LON-kommunikációs modul MW2.../WO1B
Vitotr. 300-K MW2 és 200 WO1B típushoz</t>
  </si>
  <si>
    <t>7143495 Viessmann LON adatátviteli kábel (7 m)
RJ45-ös csatlakozóvégekkel</t>
  </si>
  <si>
    <t>7143497 Viessmann LON-záró ellenállások (2 db)</t>
  </si>
  <si>
    <t>Z009462 Viessmann Vitotronic 200-H HK1B szabályozó
elemei:
7498904 Viessmann Vitotronic 200-H HK1B szabályozó
7456085 Viessmann Dokumentáció Vitotronic 200-H HK1B/HK3B
7151941 Viessmann Fali konzol (Vitotronic 300-K/200-H)</t>
  </si>
  <si>
    <t>7426463 Viessmann Felületi érzékelő (előremenő) NTC l=5800</t>
  </si>
  <si>
    <t>Z015311 Viessmann Vitocell 100-V tároló-vízmelegítő, 750 L, mely tartalmaz 
7638011 Viessmann Speicherkörper Vitocell 100-V CVAA 750L
7544646 Viessmann Hőszigetelés Vitocell 100-L/V 750L CVLA/CVAA
7743356 Viessmann Dokumentáció Vitocell 100-V CVAA</t>
  </si>
  <si>
    <t xml:space="preserve">1 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</si>
  <si>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</si>
  <si>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</si>
  <si>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</si>
  <si>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</si>
  <si>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</si>
  <si>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</si>
  <si>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</si>
  <si>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</si>
  <si>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</si>
  <si>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</si>
  <si>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r>
      <t xml:space="preserve">Egyedileg gyártott osztó-gyűjtő egység, hőszigeteléssel ellátve, mélydomború edényfenékkel, előre beépített támaszokra helyezve, felszerelve. 
alapcső mérete: </t>
    </r>
    <r>
      <rPr>
        <b/>
        <sz val="10"/>
        <rFont val="Arial CE"/>
        <charset val="238"/>
      </rPr>
      <t>DN 100-as</t>
    </r>
    <r>
      <rPr>
        <sz val="10"/>
        <rFont val="Arial CE"/>
        <charset val="238"/>
      </rPr>
      <t xml:space="preserve"> méretben.
mely az alábbi csonkozásokból áll: 
</t>
    </r>
    <r>
      <rPr>
        <b/>
        <sz val="10"/>
        <rFont val="Arial CE"/>
        <charset val="238"/>
      </rPr>
      <t>1 db DN 65 (betáp csonk, karimás)
1 db DN 65 (fogyasztói csonk, karimás)     
2 db DN 50 (fogyasztói csonk, menetes)  
1 db DN 40 (fogyasztói csonk, menetes) 
1 db DN 32 (fogyasztói csonk, menetes)            
1 db DN 25 (tartalék csonk)</t>
    </r>
    <r>
      <rPr>
        <sz val="10"/>
        <rFont val="Arial CE"/>
        <charset val="238"/>
      </rPr>
      <t xml:space="preserve">
1 db ürítőcsonkkal, 3/4"
hossz: kb. 2,5 m</t>
    </r>
  </si>
  <si>
    <t>Tágulási tartály
membrános zárt tágulási tartály, vétlen elzárás ellen védett golyós csappal, nyomásmérővel és biztonsági lefúvató szeleppel
p előtöltési 1,4 bar rel. / 2,4 bar abszolút
p lefúvási: 4,0 bar rel. / 5,0 bar abszolút
ürtartalom : 150 liter</t>
  </si>
  <si>
    <t>1.4.</t>
  </si>
  <si>
    <t>Nedvestengelyű keringetőszivattyú, a szivattyú és a motor egy egységet képez. 
A szivattyúban nincs tengelytömítés és mindössze két tömítőgyűrű található a teljes egységben. 
A csapágyak kenését a szállított közeg biztosítja.
A szivattyú karbantartást nem igényel, így az élettartam-költségek nagymértékben csökkennek.
Folyadék:
Szivattyúzott közeg: Fűtővíz
Folyadékhőmérséklet tartomány: -10 .. 110 °C
Liquid temperature during operation: 60 °C
Sűrűség: 983.2 kg/m³
Kinematikai viszkozitás: 1 mm2/s
Szerkezeti anyagok:
Szivattyúház: Öntött vas EN-GJL-200 ASTM A48-200B
Járókerék: PES 30%GF
Telepítés:
Megengedett hőmérséklettartomány: 0 .. 40 °C
Maximális üzemi nyomás: 10 bar
Csőcsatlakozás: típusonként változó 
Karima nyomásfokozata: PN10
Beépítési hossz: 130 vagy 180 mm</t>
  </si>
  <si>
    <t>98609713 Grundfos MAGNA1 32-120 (terven P-2)</t>
  </si>
  <si>
    <t>1.4.3</t>
  </si>
  <si>
    <t>1.4.4</t>
  </si>
  <si>
    <t>1.4.5</t>
  </si>
  <si>
    <t>1.4.6</t>
  </si>
  <si>
    <t>97924144 Grundfos MAGNA1 25-80 (terven P-4)</t>
  </si>
  <si>
    <t>97924167 Grundfos MAGNA1 32-120 F (terven P-3)</t>
  </si>
  <si>
    <t>97924165 Grundfos MAGNA1 32-100 (terven P-1)</t>
  </si>
  <si>
    <t xml:space="preserve">98649753 Grundfos ALPHA2 25-80 (terven P-5) </t>
  </si>
  <si>
    <t>1.4.7</t>
  </si>
  <si>
    <t>98475933 Grundfos ALPHA1 25-50 (terven P-5.1)</t>
  </si>
  <si>
    <t xml:space="preserve">98475930 Grundfos ALPHA1 25-40 (terven P-5.2, P-5.3) </t>
  </si>
  <si>
    <t>u.a., min 1.4, de 
Folyadék:
Szivattyúzott közeg: Használati melegvíz
Folyadékhőmérséklet tartomány: 2 .. 110 °C
Liquid temperature during operation: 60 °C
Sűrűség: 983.2 kg/m³
Kinematikai viszkozitás: 1 mm2/s</t>
  </si>
  <si>
    <t>1.5.1</t>
  </si>
  <si>
    <t>98475969 Grundfos ALPHA1 25-40 N (terven P-6)</t>
  </si>
  <si>
    <t>kvs= 25 m3/h, méret: DN40 típus: háromjáratú, kétutú (terven M-2, M-3)</t>
  </si>
  <si>
    <t>kvs= 1,0 m3/h, méret: DN15, típus: háromjáratú, kétutú (terven M-52)</t>
  </si>
  <si>
    <t>kvs= 6,3 m3/h, méret: DN20, típus: háromjáratú, kétutú (terven M-51)</t>
  </si>
  <si>
    <t>kvs= 2,5 m3/h, méret: DN15, típus: kétjáratú, egyutú (terven M-53)</t>
  </si>
  <si>
    <t>kvs= 10 m3/h, méret: DN25 típus: háromjáratú, kétutú (terven M-4)</t>
  </si>
  <si>
    <t>1.6.1</t>
  </si>
  <si>
    <t>1.6.2</t>
  </si>
  <si>
    <t>1.6.3</t>
  </si>
  <si>
    <t>1.6.4</t>
  </si>
  <si>
    <t>A céllemez lapradiátor beépítése tartószerkezettel
típus: Dunaferr Lux Uni normál (négypont csatlakozású) kivitel vagy vele egyenértékű
előremenő és visszatérő csatlakozási oldalon max. 1-1 m bekötő csővel 
csatlakozási méretek: 
2000 W fűtési teljesítményig NA15 
2000 W fölötti fűtőteljesítmény esetén NA20
radiátor szerelvények, előremenő ágban:
1 db nyomásfüggetlen szabályozószelep Danfoss RA-DV vagy vele egyenértékű (egyenes vagy sarok kivitelben)
1 db termosztatikus szelepfej: Danfoss RAE 5054 vagy vele egyenértékű
visszatérő ágban:
1 db Danfoss RLV csavarzattal
fűtőtestbe szerelve</t>
  </si>
  <si>
    <t>DF_PLUSSZ_1800/500</t>
  </si>
  <si>
    <t>DFLux-uNi_BEK-600-60</t>
  </si>
  <si>
    <t>DFLux-uNi_DK-600-110</t>
  </si>
  <si>
    <t>DFLux-uNi_DK-600-140</t>
  </si>
  <si>
    <t>DFLux-uNi_DK-600-40</t>
  </si>
  <si>
    <t>DFLux-uNi_DK-600-60</t>
  </si>
  <si>
    <t>DFLux-uNi_DK-900-100</t>
  </si>
  <si>
    <t>DFLux-uNi_DK-900-50</t>
  </si>
  <si>
    <t>DFLux-uNi_DK-900-80</t>
  </si>
  <si>
    <t>DFLux-uNi_DKEK-600-120</t>
  </si>
  <si>
    <t>DFLux-uNi_DKEK-600-130</t>
  </si>
  <si>
    <t>DFLux-uNi_DKEK-900-80</t>
  </si>
  <si>
    <t>DFLux-uNi_EKE-600-100</t>
  </si>
  <si>
    <t>DFLux-uNi_EKE-600-40</t>
  </si>
  <si>
    <t>DFLux-uNi_EKE-600-70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</si>
  <si>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</si>
  <si>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</si>
  <si>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</si>
  <si>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</si>
  <si>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</si>
  <si>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</si>
  <si>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</si>
  <si>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</si>
  <si>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</si>
  <si>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</si>
  <si>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VÍZELLÁTÁS-CSATORNÁZÁS</t>
  </si>
  <si>
    <t>Tornaterem padlófűtési rendszer</t>
  </si>
  <si>
    <t>Uponor Comfort Pipe PLUS cső
Engel eljárással, peroxiddal térhálósított polietilén cső
(PE-Xa), EN ISO 15875 szabvány „Műanyag
csővezetékrendszerek meleg és hideg vizes
berendezésekhez - Térhálósított polietilén” előírásainak
megfelelően. Mechanikai védő-
réteggel ellátva. Az Uponor Comfort ill. Comfort PLUS
csövek etilén-vinil alkohol (EVOH) oxigéndiffúziós
védőréteggel van ellátva a DIN 4726 szabványnak
megfelően, mely megakadályozza a rendszerelemek
korrózióját.
Alkalmazási osztály 4+5/ 6 bar
Max. üzemi hőmérséklet: 90°C
Üzemzavar hőmérséklet: 100°C
Üzemi nyomás 6/8 bar, 90°C/70°C-nál
Tűzvédelmi osztály: E ( DIN EN 13501-1)
Comfort Pipe PLUS cső 16x2,0 240 m
cikkszám: 1062045</t>
  </si>
  <si>
    <t>Uponor Vario M osztó-gyűjtő áramlásmérővel
Uponor Vario automata légtelenítő 3/8”
Az osztó-gyűjtő üvegszál erősítésű poliamidból készül. A körök
áramlásmérő szeleppel vannak ellátva, melyek a rendszer ürítése nélkül
cserélhetők. Az áramlásmérővel beszabályozhatóak vagy teljesen
elzárhatóak a körök. Az osztó-gyűjtő tartozékok a szett részét képezik,
mely tartalmazza a tartót, hőmérőt, osztó csatlakozót, töltő-ürítőt és
légtelenítőt. A visszatérő ágra szerelhetőek az Uponor Vario motoros
állásszabályzók:
- 1087778 (24V)
- 1087763 (230V)
Paraméterek:
- körök távolsága: 50 mm
- körök magassága: 225 mm
- körök csatlakozása: 3/4“ eurokónuszos
- max. üzemi nyomás: 6 bar
- max. üzemi hőmérséklet: 60°C
cikkszám: 1085947</t>
  </si>
  <si>
    <t>Uponor Vario osztószekrény falba ép. PT
Uponor Vario osztószekrény falon kívűli NT
Falba építhető osztószekrény Uponor moduláris műanyag
osztó-gyűjtőkhöz.
Az Uponor rádiós szabályzást és az Uponor vezetékes
szabályzást továbbá a padlófűtési bekeverő egységeket
könnyen és biztosan lehet rögzíteni egy univerzális sin
segítségével.
A szekrény 30mm-es takarókerettel rendelkezik.
Az egyszerű elfordítható ajtózár egy kulcsos zárszerkezettel
kiegészíthető.
Anyaga: horganyzott acéllemez
Szín: pórszórt, fehér RAL 9016
Állítható magasság: 825 - 1015 mm
Állítható mélység: 75 - 160 mm
Padlószerkezet magassága: 40 - 230 mm
Uponor osztószekrény osztó-gyűjtők, Uponor szabályzók, ill.
bekeverő egységek eltakarására, beépített rögzítő sínnel.
Anyaga: horganyzott acél. A látható részek RAL 9010 (fehér)
porszórással vannal ellátva.
Szekrény szélessége (kerettel): 555-950mm
Szekrény mélysége: 120-180mm
Szekrény magassága: 820-910mm
Vario osztószekrény falba ép. 565x123mm
cikkszám: 1046991</t>
  </si>
  <si>
    <t>Uponor Vario osztó-gyűjtő szelepkészlet
Anyaga nikelezett réz. Lapos tömítésű 1‘‘-os külsőmenetes
csatlakozással. Hossza: 60 mm.
Szelepkészlet az osztó és a gyűjtő beszabályozásához ill.
elzárásához külső- belső menetes kivitelben. A visszatérő
szelepre Uponor állásszabályzó is szerelhető. Zónaszabályzásra
is alkalmazható. 1005605 és 1000138 Uponor Vario PLUS
állásszabályzókhoz
cikkszám: 1005100</t>
  </si>
  <si>
    <t xml:space="preserve">
Uponor Vario PLUS állásszabályzó Pro
Uponor Smatrix állásszabályzó Retrofit A-XXX
24 V-os feszültséggel üzemelő beavatkozóelem, Uponor Vario
Plus műanyag osztó-gyűjtő beépített szelepeinek a zárását ill.
nyitását hajtja végre az Uponor szabályzó utasítása alapján.
Használaton kivüli állapotban zárt, fejjel lefelé is szerelhető.
Teljeskörű csepp védelemmel (IP54) ellátott. 60°C üzemi
hőmérsékletig. Csatlakozás: külsőmenetes M30 x 1.5 mm.
Magasság: 54 mm.
cikkszám: 1000138</t>
  </si>
  <si>
    <t xml:space="preserve">Uponor Smatrix Wave PLUS szabályzó X-165
A csomag a következőket tartalmazza:
- U@home modul
- Tápegység
- Micro-SD kártya
- RJ45 csatlakozó kábel 2m
- Gyors üzembe helyezési útmutató
Funkciók:
- Okostelefon, tablet, okos TV vagy akár számítógéppel
történő kapcsolatteremtés
- Helyiségenkénti szabályzás teljes felülvizsgálata és
irányítása
- Visszajelzés a rendszer állapotáról
- Visszajelzés a rendszer energiatakarékossági szintjéről
- Adatok biztonsági mentése SD kártyára
Megfelelési jel: CE
</t>
  </si>
  <si>
    <t>Uponor Smatrix Wave PLUS
Uponor Smatrix Wave T-169
Vezeték nélküli termosztát relatív páratartalom érzékelővel.
9mm vastag új formaterv.
A következőket tartalmazza:
- Termosztát
- Szerelési segédanyagok
Funkciók:
- Fűtési és hűtési igény kijelzése
- Páratartalom kijelzés és max. érték beállítás
- Komfort/ECO kijelzés
- ECO leszabályozási érték módosítása
- Kézi fűtés/hűtés átváltás
- Hűtés engedélyezés/kizárás funkció
- Kijelző Celsius vagy Fahrenheit
- Távérzékelő csatlakoztatási lehetőség (FT/RT/RS/OS)
- Alacsony akkumulátor jelzése
- Beállítási érték 5-35 ° C
Megfelelőség: CE / EAC
Frekvencia: 868MHz
Szín: fehér RAL 9016
cikkszám:1087816</t>
  </si>
  <si>
    <t>opció további 3 db</t>
  </si>
  <si>
    <t>Aula padlófűtési rendszere</t>
  </si>
  <si>
    <t>opció további 1 db</t>
  </si>
  <si>
    <t>Radiátoros osztó-gyűjtők</t>
  </si>
  <si>
    <t>Előszerelt radiátoros osztó-gyűjtő a VDI 2035 szabványnak
megfelelően melegvízes fűtési rendszerekhez használható.
Nikelezett, rézötvözetből készült, az egyik oldalon lapos tömítésű
1“-os belső menetes laza anyával, tömítéssel, a másik oldalon
1/2“-km-es csatlakozással, 1/2“bm kupakkal, mely csatlakozás
opcionálisan töltésre, ürítésre is használható. A körök közti
távolság 50 mm. A körök színes helyiségjelölő táblákkal láthatóak
el. A DIN V3838 szabvány szerinti 3/4“-os eurokónuszos
csonkokhoz Uponor csavarzatok használhatóak. A tartó
zajcsillapító megfogású. Maximális víz tömegáram: 3.5 m3/h (12
kör esetében).
Uni-X osztó-gyűjtő H 1“SN 3XG3/4“km
cikkszám: 1088874</t>
  </si>
  <si>
    <t>Uni-X osztó-gyűjtő H 1“SN 6XG3/4“km
cikkszám: 1088877</t>
  </si>
  <si>
    <t>Uni-X osztó-gyűjtő H 1“SN 7XG3/4“km
cikkszám: 1088878</t>
  </si>
  <si>
    <t>Vario osztószekrény falba ép. 715x123mm
cikkszám: 1046992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</si>
  <si>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</si>
  <si>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</si>
  <si>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</si>
  <si>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</si>
  <si>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</si>
  <si>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</si>
  <si>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</si>
  <si>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</si>
  <si>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Radi Pipe cső 40x3,7 50m
cikkszám: 1008979</t>
  </si>
  <si>
    <t>Radi Pipe cső 50x4,6 50 m
cikkszám: 1008980</t>
  </si>
  <si>
    <t>Radi Pipe cső 63X5,8 50 m
cikkszám: 1008981</t>
  </si>
  <si>
    <t>Radi Pipe cső 75x6,8 50 m 
cikkszám: 1008982</t>
  </si>
  <si>
    <t>Uponor Radi Pipe PE-Xa cső tekercsben 6bar
Engel eljárással, peroxiddal térhálósított polietilén cső (PE-Xa), EN
ISO 15875 „Műanyag csőrendszer meleg és hideg vízellátásra -
térhálósított polietilénből“ előírás szerint. Oxigéndiffúziós védőréteg:
etilén-vinil alkohol (EVOH) DIN 4726 szerint, mely megakadályozza
a rendszerelemek korrózióját. Érvényes ÁNTSZ engedéllyel és
teljesítmény nyilatkozattal az MSZE9984 szerint.
4. alkalmazási osztály - Padlófűtés és alacsony hőmérsékletű
radiátorok.
5. alkalmazási osztály - Magas hőmérsékletű radiátorok.
Max. üzemi hőmérséklet: 90°C
Üzemzavar hőmérséklet: 100°C
Üzemi nyomás: 6 Bar
Tűzvédelmi osztály: E (DIN EN 13501-1)</t>
  </si>
  <si>
    <t>3.1.1.1</t>
  </si>
  <si>
    <t>3.1.2.1</t>
  </si>
  <si>
    <t>3.1.2.2</t>
  </si>
  <si>
    <t>3.1.2.3</t>
  </si>
  <si>
    <t>3.1.2.4</t>
  </si>
  <si>
    <t>CSŐHÁLÓZAT - RENDSZER ELEMEKKEL</t>
  </si>
  <si>
    <t>3.1.2.5</t>
  </si>
  <si>
    <t>3.1.2.6</t>
  </si>
  <si>
    <t>3.1.2.7</t>
  </si>
  <si>
    <t>3.1.3.1</t>
  </si>
  <si>
    <t>3.1.3.2</t>
  </si>
  <si>
    <t>3.1.3.3</t>
  </si>
  <si>
    <t>3.1.3.4</t>
  </si>
  <si>
    <t>3.2.2.1</t>
  </si>
  <si>
    <t>3.2.2.2</t>
  </si>
  <si>
    <t>3.2.2.3</t>
  </si>
  <si>
    <t>3.2.2.4</t>
  </si>
  <si>
    <t>3.2.2.5</t>
  </si>
  <si>
    <t>3.2.2.6</t>
  </si>
  <si>
    <t>3.2.2.7</t>
  </si>
  <si>
    <t>3.2.3.1</t>
  </si>
  <si>
    <t>3.2.4.</t>
  </si>
  <si>
    <t>3.2.4.1</t>
  </si>
  <si>
    <t>3.2.4.2</t>
  </si>
  <si>
    <t>3.2.4.3</t>
  </si>
  <si>
    <t>3.2.4.4</t>
  </si>
  <si>
    <t>3.2.4.5</t>
  </si>
  <si>
    <t>Uponor Q&amp;E T-idom PPSU</t>
  </si>
  <si>
    <t>3.1.4.1</t>
  </si>
  <si>
    <t>3.1.4.2</t>
  </si>
  <si>
    <t xml:space="preserve">1042861 Q&amp;E T-idom PPSU 50-50-50 </t>
  </si>
  <si>
    <t xml:space="preserve">1042860 Q&amp;E T-idom PPSU 63-63-63 </t>
  </si>
  <si>
    <t>Uponor Q&amp;E szűkítő idom PPSU</t>
  </si>
  <si>
    <t>3.1.5.1</t>
  </si>
  <si>
    <t>3.1.5.2</t>
  </si>
  <si>
    <t>3.1.5.3</t>
  </si>
  <si>
    <t xml:space="preserve">1042867 Q&amp;E szűkítő idom PPSU 50-40 </t>
  </si>
  <si>
    <t xml:space="preserve">1042867 Q&amp;E szűkítő idom PPSU 63-40 </t>
  </si>
  <si>
    <t>1042867 Q&amp;E szűkítő idom PPSU 63-50</t>
  </si>
  <si>
    <t xml:space="preserve">Radi Pipe cső 25x2,3 50 m
cikkszám: 1022689 </t>
  </si>
  <si>
    <t>Radi Pipe cső 32x2,9
cikkszám: 1001220</t>
  </si>
  <si>
    <t>3.2.5.1</t>
  </si>
  <si>
    <t>3.2.5.2</t>
  </si>
  <si>
    <t>3.2.5.3</t>
  </si>
  <si>
    <t>3.2.5.4</t>
  </si>
  <si>
    <t>3.2.5.5</t>
  </si>
  <si>
    <t>3.2.5.6</t>
  </si>
  <si>
    <t>Comfort PLUS cső 16x2,0 240 m
cikkszám: 1062045</t>
  </si>
  <si>
    <t>1630</t>
  </si>
  <si>
    <t>710</t>
  </si>
  <si>
    <t>32</t>
  </si>
  <si>
    <t>96</t>
  </si>
  <si>
    <t>126</t>
  </si>
  <si>
    <t>77</t>
  </si>
  <si>
    <t>Comfort PLUS cső 20x2,0 120 m
cikkszám: 1009228</t>
  </si>
  <si>
    <t>Uponor Q&amp;E szűkített T-idom PPSU
Az Uponor Q&amp;E PPSU idomok polifenil-szulfonból készülnek.
Az Uponor Q&amp;E gyűrűt külön kell megrendelni!</t>
  </si>
  <si>
    <t>7</t>
  </si>
  <si>
    <t>1008710 Q&amp;E szűkített T-idom PPSU 16-20-16 5 db</t>
  </si>
  <si>
    <t xml:space="preserve">1008700 Q&amp;E szűkített T-idom PPSU 20-16-16 5 db </t>
  </si>
  <si>
    <t>1008689 Q&amp;E szűkített T-idom PPSU 20-16-20 5 db</t>
  </si>
  <si>
    <t>1008697 Q&amp;E szűkített T-idom PPSU 20-20-16 5 db</t>
  </si>
  <si>
    <t>1008699 Q&amp;E szűkített T-idom PPSU 25-16-20 5 db</t>
  </si>
  <si>
    <t>3.2.6.1</t>
  </si>
  <si>
    <t>3.2.6.2</t>
  </si>
  <si>
    <t>3.2.6.3</t>
  </si>
  <si>
    <t>3.2.6.4</t>
  </si>
  <si>
    <t>3.2.6.5</t>
  </si>
  <si>
    <t>Uponor Q&amp;E T-idom PPSU
Az Uponor Q&amp;E PPSU idomok polifenil-szulfonból készülnek.
Az Uponor Q&amp;E gyűrűt külön kell megrendelni!</t>
  </si>
  <si>
    <t>11</t>
  </si>
  <si>
    <t>csom</t>
  </si>
  <si>
    <t>3.2.7.1</t>
  </si>
  <si>
    <t>3.2.7.2</t>
  </si>
  <si>
    <t>Uponor Smart Aqua falikorong Q&amp;E PL
Anyaga: sárgaréz (DR). Az Uponor Q&amp;E gyűrűt külön kell
megrendelni!
Smart Aqua falikorong Q&amp;E PL 16-1/2“bm l=43mm 5 db
cikkszám: 1023034</t>
  </si>
  <si>
    <t>40</t>
  </si>
  <si>
    <t>Uponor Smart Radi radiátor bekötő könyök Q&amp;E
Nikkelezett 15x1 mm-es rézcsőből. A radiátort és a 15x1mm-es
nikkelezett rézcsővet az Uponor réz csatlakozóval lehet
összekötni (cikkszám: 1013830). Az Uponor Q&amp;E gyűrűt külön
kell megrendelni!
Smart Radi radiátor bekötő könyök Q&amp;E 16-15CU/ 2 db
cikkszám: 1023045</t>
  </si>
  <si>
    <t>98</t>
  </si>
  <si>
    <t>Kazánházi csőrendszer és elemei</t>
  </si>
  <si>
    <t>Fűtési vezeték, Horganyzott szénacélcső szerelése, préselt csőkötésekkel, cső elhelyezése csőidomok nélkül, szakaszos nyomáspróbával, szabadon, horonyba vagy padlócsatornába, DN 12 - DN 50, DN 15 GEBERIT Mapress szénacél kívül horganyzott cső, d18x1,2, Cikkszám: 29253</t>
  </si>
  <si>
    <t>DN 20 GEBERIT Mapress szénacél kívül horganyzott cső, d22x1,5, Cikkszám: 29254</t>
  </si>
  <si>
    <t>DN 25 GEBERIT Mapress szénacél kívül horganyzott cső, d28x1,5, Cikkszám: 29255</t>
  </si>
  <si>
    <t>DN 32 GEBERIT Mapress szénacél kívül horganyzott cső, d35x1,5, Cikkszám: 29256</t>
  </si>
  <si>
    <t>DN 40 GEBERIT Mapress szénacél kívül horganyzott cső, d42x1,5, Cikkszám: 29257</t>
  </si>
  <si>
    <t>DN 50 GEBERIT Mapress szénacél kívül horganyzott cső, d54x1,5, Cikkszám: 29258</t>
  </si>
  <si>
    <t>DN 65 - DN 100, DN 65 - DN 70 GEBERIT Mapress szénacél kívül horganyzott cső, d76,1x1,5, Cikkszám: 29209</t>
  </si>
  <si>
    <t>csőidomok és szerelvények elhelyezése, két préselt kötéssel csatlakozó idomok, DN 12 - DN 50, DN 15 GEBERIT Mapress szénacél 90°-os BB ív, d18, Cikkszám: 20103</t>
  </si>
  <si>
    <t>DN 20 GEBERIT Mapress szénacél 90°-os BB ív, d22, Cikkszám: 20104</t>
  </si>
  <si>
    <t>DN 25 GEBERIT Mapress szénacél 90°-os BB ív, d28, Cikkszám: 20105</t>
  </si>
  <si>
    <t>DN 32 GEBERIT Mapress szénacél 90°-os BB ív, d35, Cikkszám: 23106</t>
  </si>
  <si>
    <t>DN 40 GEBERIT Mapress szénacél 90°-os BB ív, d42, Cikkszám: 23107</t>
  </si>
  <si>
    <t>DN 50 GEBERIT Mapress szénacél 90°-os BB ív, d54, Cikkszám: 23108</t>
  </si>
  <si>
    <t>szabadon, horonyba vagy padlócsatornába, DN 65 - DN 100, DN 65 - DN 70 GEBERIT Mapress szénacél kívül horganyzott cső, d76,1x1,5, Cikkszám: 29209</t>
  </si>
  <si>
    <t>csőidomok és szerelvények elhelyezése, három préselt kötéssel csatlakozó idomok, DN 12 - DN 50, DN 15 GEBERIT Mapress szénacél egál "T"-idom, d18, Cikkszám: 21003</t>
  </si>
  <si>
    <t>DN 20 GEBERIT Mapress szénacél egál "T"-idom, d22, Cikkszám: 21004</t>
  </si>
  <si>
    <t>DN 40 GEBERIT Mapress szénacél egál "T"-idom, d42, Cikkszám: 21007</t>
  </si>
  <si>
    <t>három préselt kötéssel csatlakozó idomok, DN 65 - DN 100, DN 65-70 GEBERIT Mapress szénacél szűkített "T"-idom, d76,1-28-76,1, Cikkszám: 21230</t>
  </si>
  <si>
    <t>GEBERIT Mapress szénacél szűkített "T"-idom, d76,1-42-76,1, Cikkszám: 21232</t>
  </si>
  <si>
    <t>GEBERIT Mapress szénacél szűkített "T"-idom, d76,1-54-76,1, Cikkszám: 21233</t>
  </si>
  <si>
    <t>3.3.1.1</t>
  </si>
  <si>
    <t>3.3.1.2</t>
  </si>
  <si>
    <t>3.3.1.3</t>
  </si>
  <si>
    <t>3.3.1.4</t>
  </si>
  <si>
    <t>3.3.1.5</t>
  </si>
  <si>
    <t>3.3.1.6</t>
  </si>
  <si>
    <t>3.3.2.1</t>
  </si>
  <si>
    <t>3.3.2.2</t>
  </si>
  <si>
    <t>3.3.2.3</t>
  </si>
  <si>
    <t>3.3.2.4</t>
  </si>
  <si>
    <t>3.3.2.5</t>
  </si>
  <si>
    <t>3.3.2.6</t>
  </si>
  <si>
    <t>3.3.3.1</t>
  </si>
  <si>
    <t>3.3.3.2</t>
  </si>
  <si>
    <t>3.3.4</t>
  </si>
  <si>
    <t>3.3.4.1</t>
  </si>
  <si>
    <t>3.3.4.2</t>
  </si>
  <si>
    <t>DN 20 gömbcsap, víz- és gázfőcsap MOFÉM AHA Univerzális gömbcsap 3/4" bb. menettel, névleges méret 20 mm, sárgaréz, natúr, 16 bar, Kód: 113-0018-00</t>
  </si>
  <si>
    <t>DN 32 gömbcsap, víz- és gázfőcsap MOFÉM AHA Univerzális gömbcsap 5/4" bb. menettel, vízátbocsátás 330 l/min., névleges méret 32 mm, sárgaréz, natúr, 10 bar, Kód: 113-0051-00</t>
  </si>
  <si>
    <t>DN 40 gömbcsap, víz- és gázfőcsap MOFÉM AHA Univerzális gömbcsap 6/4" bb. menettel, vízátbocsátás 590 l/min., névleges méret 40 mm, sárgaréz, natúr, 10 bar, Kód: 113-0052-00</t>
  </si>
  <si>
    <t>DN 50, DN 65 gömbcsap, víz- és gázfőcsap MOFÉM AHA Univerzális gömbcsap 2" bb. menettel, vízátbocsátás 890 l/min., névleges méret 50 mm, sárgaréz, natúr, 10 bar, Kód: 113-0053-00</t>
  </si>
  <si>
    <t>DN 15 szelepek, csappantyúk (szabályzó, folytó-elzáró, beavatkozó) TA STAD BB beszabályozó szelep PN 20 mérőcsonkkal, DN 15, Cikkszám: 52-151-014</t>
  </si>
  <si>
    <t>DN 20 szelepek, csappantyúk (szabályzó, folytó-elzáró, beavatkozó) TA STAD BB beszabályozó szelep PN 20 mérőcsonkkal, DN 20, Cikkszám: 52-151-020</t>
  </si>
  <si>
    <t>DN 32 szelepek, csappantyúk (szabályzó, folytó-elzáró, beavatkozó) TA STAD BB beszabályozó szelep PN 20 mérőcsonkkal, DN 32, Cikkszám: 52-151-032</t>
  </si>
  <si>
    <t>DN 50, DN 65 szelepek, csappantyúk (szabályzó, folytó-elzáró, beavatkozó) TA STAD BB beszabályozó szelep PN 20 mérőcsonkkal, DN 50, Cikkszám: 52-151-050</t>
  </si>
  <si>
    <t>DN 20 Honeywell visszacsapó szelep, ellenőrizhető, víz közegre, EA típusú, 2.folyadékkat-ig, 3/4", forrasztható csatl, PN16, max 70°C, (kvs=10), RV181-3/4A</t>
  </si>
  <si>
    <t>DN 40 Honeywell visszacsapó szelep, ellenőrizhető, víz közegre, EA típusú, 2.folyadékkat-ig, 6/4", forrasztható csatl, PN16, max 70°C, (kvs=41),RV181-11/2A</t>
  </si>
  <si>
    <t>DN 50 Honeywell visszacsapó szelep, ellenőrizhető, víz közegre, EA típusú, 2.folyadékkat-ig, 2", forrasztható csatl, PN16, max 70°C, (kvs=70), RV181-2A</t>
  </si>
  <si>
    <t>DN 20 gömbcsap, víz- és gázfőcsap MOFÉM AHA ürítő gömbcsap 3/4" bb. menettel, névleges méret 20 mm, sárgaréz, natúr, 16 bar, Kód: 113-0018-00</t>
  </si>
  <si>
    <t>szelepek, csappantyúk (szabályzó, fojtó-elzáró, beavatkozó) MVV-ISG átmeneti visszacsapószelep, öntöttvas, karimás, PN 16 DN 65</t>
  </si>
  <si>
    <t>Kétoldalon karimás szerelvény elhelyezése, (ellenkarimák és kötések külön tételben történő elszámolásával), DN 65 szelepek (elzáró, dugattyús, elzáró- és fojtó, fojtó, szabályzó, visszacsapó, pillangó, biztonsági, nyomáscsökkentő), pillangószelep, kézikarral Pillangószelep, korrózióálló acélból 1.4581 22.013 tip. PN 16, kézikarral, helyzetjelzővel,  DN 65</t>
  </si>
  <si>
    <t>Esztergált csőcsonk elhelyezése berendezésekhez, műszerekhez, (hegesztés külön tételben felvéve), DN 15 Hőmérőcsonk, F-11 típusú, M 20</t>
  </si>
  <si>
    <t>Hőmérő elhelyezése, bimetál hőmérő, 0-160 fok között Bimetál hőmérő 0-160 fok között, átm.: 100 mm, csatlakozás: M20x1,5, 100 mm benyulás</t>
  </si>
  <si>
    <t>Vizes szerelvények kiegészítő tartozékainak elhelyezése, nyomásmérő / manométer (nyomásszabályzó szelep, biztonsági szelep, stb. a 82-001 tételcsoportban) Honeywell nyomásmérő/manométer, hátsó csatlakozású, 63mm-es , 1/4", külső menetes, 0..4bar, PN25, max40°C, M07M-A4</t>
  </si>
  <si>
    <t>Kétoldalon menetes vagy roppantógyűrűs szerelvény elhelyezése, külső vagy belső menettel, illetve hollandival csatlakoztatva</t>
  </si>
  <si>
    <t>DN 15 gömbcsap, víz- és gázfőcsap MOFÉM AHA Univerzális gömbcsap 1/2" bb. menettel, névleges méret 15 mm, sárgaréz, natúr, 16 bar, Kód: 113-0007-00</t>
  </si>
  <si>
    <t>Kétoldalon hollandis forraszvéggel gyártott szerelvény elhelyezése</t>
  </si>
  <si>
    <t>DN32 Honeywell visszacsapó szelep, ellenőrizhető, víz közegre, EA típusú, 2.folyadékkat-ig, 5/4", forrasztható csatl, PN16, max 70°C, (kvs=28),RV181-11/4A</t>
  </si>
  <si>
    <t>3.3.5</t>
  </si>
  <si>
    <t>DN 15 Honeywell visszacsapó szelep, ellenőrizhető, víz közegre, EA típusú, 2.folyadékkat-ig, 1/2", forrasztható csatl, PN16, max 70°C, (kvs=6), RV181-1/2A</t>
  </si>
  <si>
    <t>Kétoldalon menetes vagy roppantógyűrűs szerelvény elhelyezése, külső vagy belső menettel, illetve hollandival csatlakoztatva DN 65
szennyfogószűrő, gázszűrő, iszap- és levegőleválasztó Honeywell szennyfogó szűrő, víz,olaj,levegő,gőz közegre, 0,35mm duppla szűrő, 2", belső menetes, PN16/PN6, max 160°C, (zeta=5,6), FY30-2A</t>
  </si>
  <si>
    <t>3.5.1</t>
  </si>
  <si>
    <t>DN 15 gömbcsap, víz- és gázfőcsap MOFÉM golyós ürítőcsap 1/2" vízátbocsátás 24 l/min. 10 bar, sárgaréz, natúr, Kód: 113-0047-00</t>
  </si>
  <si>
    <t xml:space="preserve">Kétoldalon menetes vagy roppantógyűrűs szerelvény elhelyezése, külső vagy belső menettel, illetve hollandival csatlakoztatva </t>
  </si>
  <si>
    <t>3.5.2</t>
  </si>
  <si>
    <t>DN 32 szelepek, csappantyúk (szabályzó, folytó-elzáró, beavatkozó) Honeywell strangszabályozó szelep, visszatérő vezetékbe, 1 1/4", belső menetes, PN16, 2...130°C, (kvs=21), V5010Y0032</t>
  </si>
  <si>
    <t>3.6.2</t>
  </si>
  <si>
    <t>DN 50 szelepek, csappantyúk (szabályzó, folytó-elzáró, beavatkozó) Honeywell strangszabályozó szelep, visszatérő vezetékbe, 2", belső menetes, PN16, 2...130°C, (kvs=38), V5010Y0050</t>
  </si>
  <si>
    <t xml:space="preserve">Kétoldalon karimás szerelvény elhelyezése ellenkarimákkal, </t>
  </si>
  <si>
    <t>DN 65 PN 10 - PN 16, szennyfogószűrő,  iszap- és levegőleválasztó
Spirovent mikrobuborék leválasztó AA65
vagy  Flamco Flamcovent 65 F abszorpciós légleválasztó,  max. 120°C, 16 bar, acélházas Rendelési szám: 28142</t>
  </si>
  <si>
    <t>szennyfogószűrő,  iszap- és levegőleválasztó 
Spirodirt iszapfogo AE65 
vagy Flamco Clean 65 F iszapleválasztó vagy,  max. 120°C, 16 bar Rendelési szám: 28189</t>
  </si>
  <si>
    <t>3.9</t>
  </si>
  <si>
    <t>3.10.1</t>
  </si>
  <si>
    <t>3.10.2</t>
  </si>
  <si>
    <t>3.10.3</t>
  </si>
  <si>
    <t>Menetes szabályozószelep 5,5 mm szelepszár elmozdulással 
PN16 nyomásosztály
közeghőmérséklet 1…120°C
jelleggörbe: lináris
szeleptest: Rg5
előirányzott típus: Siemens VVG44 család
Motoros mozgató: siemens SAL31
…
…</t>
  </si>
  <si>
    <t>Armacell AF/Armaflex csőhéj AF2, falvastagság: 12,0 mm, külső csőátmérő 22 mm, R: AF-2-022</t>
  </si>
  <si>
    <t>Armacell AF/Armaflex csőhéj AF2, falvastagság: 12,5 mm, külső csőátmérő 28 mm, R: AF-2-028</t>
  </si>
  <si>
    <t>Armacell AF/Armaflex csőhéj AF3, falvastagság: 16,0 mm, külső csőátmérő 35 mm, R: AF-3-035</t>
  </si>
  <si>
    <t>Armacell AF/Armaflex csőhéj AF3, falvastagság: 16,5 mm, külső csőátmérő 42 mm, R: AF-3-042</t>
  </si>
  <si>
    <t>Armacell AF/Armaflex csőhéj AF3, falvastagság: 17,0 mm, külső csőátmérő 54 mm, R: AF-3-054</t>
  </si>
  <si>
    <t>tekerccsel öntapadós kialakítással, csupasz kivitelben, öntapadó ragasztó szalag lezárással, NÁ 108 mm csőátmérő felett Armacell Armaflex ACE Plus öntapadó lap tekercsben, falvastagság: 32 mm, R: ACE-32-99/EA</t>
  </si>
  <si>
    <t>m2</t>
  </si>
  <si>
    <t>Armacell AF/Armaflex csőhéj AF2, falvastagság: 11,5 mm, külső csőátmérő 18 mm, R: AF-2-018</t>
  </si>
  <si>
    <t xml:space="preserve">Fűtési, HMV, HHV vezetékek szigetelése (ívek, idomok, szerelvények szigetelése és burkolás nélkül), szintetikus gumi alapú kaucsuk csőhéjjal csupasz kivitelben, ragasztással, öntapadó ragasztó szalag lezárással, NÁ 108 mm csőátmérőig </t>
  </si>
  <si>
    <t>4.1.3</t>
  </si>
  <si>
    <t>4.1.4</t>
  </si>
  <si>
    <t>4.1.5</t>
  </si>
  <si>
    <t>4.1.6</t>
  </si>
  <si>
    <t>4.1.7</t>
  </si>
  <si>
    <t>4.2.1</t>
  </si>
  <si>
    <t>Uponor Multi fixture
Uponor Multi műanyag csővezető ív
Uponor Multi csővezető ív
Csővezető ív a cső és az osztó csatlakoztatásához.
Anyaga: ütésálló műanyag.</t>
  </si>
  <si>
    <t>Multi műanyag csővezető ív 16-18 50 db
cikkszám: 1000118</t>
  </si>
  <si>
    <t>Multi műanyag csővezető ív 20 50 db
cikkszám: 1001229</t>
  </si>
  <si>
    <t>3.2.10</t>
  </si>
  <si>
    <t>3.2.10.1</t>
  </si>
  <si>
    <t>3.2.10.2</t>
  </si>
  <si>
    <t>1008684 Q&amp;E T-idom PPSU 16-16-16 5 db</t>
  </si>
  <si>
    <t xml:space="preserve">1008685 Q&amp;E T-idom PPSU 20-20-20 5 db </t>
  </si>
  <si>
    <t>Átmosás, tisztítás: 20 liter Sentinel X100/2 inhibitor rendszerbe töltése</t>
  </si>
  <si>
    <t>doboz</t>
  </si>
  <si>
    <t>Üzempróbák (kazán, szivattyúk)</t>
  </si>
  <si>
    <t>Levegő oldal</t>
  </si>
  <si>
    <t>LAS rendszer</t>
  </si>
  <si>
    <t>7373253 Viessmann Kazán-csatlakozó idom 100/150 - 100/100</t>
  </si>
  <si>
    <t>7247558 Viessmann Ellenőrző idom, egyenes D=110 mm (PPs)</t>
  </si>
  <si>
    <t>7247556 Viessmann Égéstermékcső 1,0 m D=110 mm (PPs)</t>
  </si>
  <si>
    <t>7247557 Viessmann Égéstermékcső 0,5 m D=110 mm (PPs)</t>
  </si>
  <si>
    <t>7247555 Viessmann Égéstermékcső 1,95m D=110 mm (PPs)</t>
  </si>
  <si>
    <t>7247560 Viessmann Égéstermékív 87° D=100</t>
  </si>
  <si>
    <t>1.2.1</t>
  </si>
  <si>
    <t>1.2.2</t>
  </si>
  <si>
    <t>1.2.3</t>
  </si>
  <si>
    <t>1.2.4</t>
  </si>
  <si>
    <t>1.2.5</t>
  </si>
  <si>
    <t>Füstgáz oldal</t>
  </si>
  <si>
    <t>7247561 Viessmann Égéstermékív 45° (2db) D=110 mm (PPs)</t>
  </si>
  <si>
    <t>1.3.1</t>
  </si>
  <si>
    <t>7247554 Viessmann Égéstermékcső 2 x 1,95m D=110 mm (PPs)</t>
  </si>
  <si>
    <t>7373249 Viessmann AZ-tetőátvezetés, fekete D=100/150 (PPs)</t>
  </si>
  <si>
    <t>7452501 Viessmann Univerzális hullámcserép(fekete) D=160mm</t>
  </si>
  <si>
    <t xml:space="preserve">Fali gázfogadó: nyomásszabályozó és mérőállomás, lemezszekrényben
1.: szabványos mérőhely kialakítása
mérőhely -1: G25 méret szerinti, kültéri, lemezházas típushoz
mérőhely-2: G4 méret szerinti, kültéri lemezházas típushoz
2.: nyomáscsökkentő:  Gázgép VF50/V01  
p pri: 3-6 bar, p sec: 26 mbar, Vgáz névl= 50 m3/h
egyedi kialakítás, Tigáz TT szerinti </t>
  </si>
  <si>
    <t>BB gömbcsap, gázellátási célokra</t>
  </si>
  <si>
    <t>1.8.1</t>
  </si>
  <si>
    <t>NA15</t>
  </si>
  <si>
    <t>1.8.2</t>
  </si>
  <si>
    <t>NA25</t>
  </si>
  <si>
    <t>1.8.3</t>
  </si>
  <si>
    <t>NA40</t>
  </si>
  <si>
    <t>1.9</t>
  </si>
  <si>
    <t>Belobbanásgátló gomba , átm. 1/2"</t>
  </si>
  <si>
    <t>Ø 1/2"</t>
  </si>
  <si>
    <t>Ø 6/4"</t>
  </si>
  <si>
    <t>Ø 2"</t>
  </si>
  <si>
    <t xml:space="preserve">MSZ EN 1555-2 szabvány szerinti PE80/G nyomásfokozatú, SDR 11 szabványos falvastagságú PE csővezeték, gáz közeg szállítására, földben szerelve, a szükséges földárokban létesítve (árok szelvény: 600x1100 mm) , gázveszély érzékelő szalaggal 
</t>
  </si>
  <si>
    <t>Ø 32x3,0</t>
  </si>
  <si>
    <t>Ø 63x5,8</t>
  </si>
  <si>
    <t xml:space="preserve">Varratnélküli menetvágásra alkalmas fekete acélgázcső, MSZ EN ISO 3183, szabadon, hegesztett kötésekkel, idomokkal, csőhüvelyekkel, megerősítésekkel.
Támaszokkal, tartókkal, függesztőkkel, bilincsekkel csővezetékekhez.
Figyelem! A külső homlokzaton, ahol utólagos szigetelés készül a csőrendszert hosszított bilinccsel kell szerelni. </t>
  </si>
  <si>
    <t>2.3</t>
  </si>
  <si>
    <t>2.3.1</t>
  </si>
  <si>
    <t>DN63/DN50</t>
  </si>
  <si>
    <t xml:space="preserve">KPE-acél összekötő, hegtoldatos kivitelben
KPE cső: PE80/G-SDR11
anyagminőség: MSZ EN 7908/ P10, DIN EN 8074/8075
üzemi hőmérséklet: -25 … +50  °C
összekötőtest: MSZ EN 10025:98, DIN EN 10025
rézhüvely: MSZ EN 64/1, DIN EN 1754
</t>
  </si>
  <si>
    <t>DN32/DN25</t>
  </si>
  <si>
    <t>2.3.2</t>
  </si>
  <si>
    <t>4.2.2</t>
  </si>
  <si>
    <t>4.2.3</t>
  </si>
  <si>
    <t>4.2.4</t>
  </si>
  <si>
    <t>VÍZELLÁTÁS, CSATORNÁZÁS</t>
  </si>
  <si>
    <t>MEGNEVEZÉS</t>
  </si>
  <si>
    <t>NORMA IDŐ
(óra)</t>
  </si>
  <si>
    <t>WC-k</t>
  </si>
  <si>
    <r>
      <t xml:space="preserve">WC szerelőelem-állvány fali mélyöblítésű WC-vel, 
vandálbiztos kivitelben  a hatósági előírások szerint,
csatlakozó idomokkal, tartály + nyomólap, króm,
fehér WC-ülőke nemesacél zsanérral felszerelve.
Hagyományos falazáshoz, vagy szárazépítéshez használható WC szerelőkeret,
falsík alatti szigetelt öblítőtartállyal,
2 mennyiségű (6/3 L) öblítőrendszerrel, műanyag nyomólappal,
bekötő ívvel, átmeneti idommal, mandzsetta garnítúrával,
sr. sarokszeleppel, átm 1/2"
a szükséges rögzítő anyagokkal, falsík előtti szereléssel
felszerelve, bekötve.
- vandálbiztos kivitelben
PN10 nyomásfokozat
- Pipere felszerelésekkel: Gurigatartó, kefe
- Alföldi vagy vele egyenértékű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</si>
  <si>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r>
      <t xml:space="preserve">WC mozgássérült kivitelben szerelőelem-állvány fali mélyöblítésű WC-vel, 
vandálbiztos kivitelben  a hatósági előírások szerint,
csatlakozó idomokkal, tartály + nyomólap, króm,
fehér WC-ülőke nemesacél zsanérral felszerelve.
Hagyományos falazáshoz, vagy szárazépítéshez használható WC szerelőkeret,
falsík alatti szigetelt öblítőtartállyal,
2 mennyiségű (6/3 L) öblítőrendszerrel, műanyag nyomólappal,
bekötő ívvel, átmeneti idommal, mandzsetta garnítúrával,
sr. sarokszeleppel, átm 1/2"
a szükséges rögzítő anyagokkal, falsík előtti szereléssel
felszerelve, bekötve.
PN10 nyomásfokozat
- Pipere felszerelésekkel: Gurigatartó, kefe
- Alföldi vagy vele egyenértékű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</si>
  <si>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t>Mosdók</t>
  </si>
  <si>
    <t>Kiöntő</t>
  </si>
  <si>
    <r>
      <t xml:space="preserve">Falikút rozsdamentes acéllemezből, falra szerelve
leeresztőszeleppel, bűzelzáróval,  lecsavarozható alsórésszel, műanyagból, felszerelve, bekötve.
Kifolyószelep sárgarézből, krómozva, sárgaréz falirózsával, MSZ 115/210/ST légbeszívóval, tömlőcsatlakozóval, füles csatlakozó anyával
Típus: HL.210St
PN10 nyomásfokozat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</si>
  <si>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t>4</t>
  </si>
  <si>
    <t>Zuhanyzó</t>
  </si>
  <si>
    <t>5</t>
  </si>
  <si>
    <t>Vizeldék</t>
  </si>
  <si>
    <r>
      <t xml:space="preserve">Szaniter kerámia vizelde, elhelyezése és bekötése.
Hagyományos falazáshoz, vagy szárazépítéshez használható,
vizelde szerelő keret,
bekötő ívekkel, tömítésekkel, csatlakozó garnitúrával, 
leszívó rendszerű szifonnal,  
sr. csempeszeleppel, átm. 1/2"
a szükséges rögzítő anyagokkal beépítve.
Vizelde öblítő szelep, elemes infra működtetéssel,
felszerelve, bekötve.
- vandálbiztos kivitelben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</si>
  <si>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t>6</t>
  </si>
  <si>
    <t>Mosogató</t>
  </si>
  <si>
    <t>6.1</t>
  </si>
  <si>
    <t>Háztartási mosogató rozsdamentes acéllemezből, kétmedencés-csepptálcás
rögzítő és bekötőelemekkel, lánctartóval, gyöngylánccal,
műanyag dugóval, bűzelzáróval bútorba szerelve,  ELEKTHERMAX (vagy vele azonos minőségű)
- 2 db falikorong sárgarézből, felszerelve, MOFÉM MSZ 179/747  rövid nyakkal, belső menetes, átm. 1/2"
- 2 db sarokszelep, sárgarézből, kézikerékkel felszerelve, MOFÉM MSZ 5205/206/ghs típusú, átm. 1/2"
- 1 db egykaros mosogatócsaptelep, sárgarézből, krómozott kivitelben, felszerelve, KLUDI-Mix típusú (vagy vele egyneértékű minőségben), álló kivitelben
- 1 db lefolyócsőcsatlakozó, műanyagból, HL-100 Anyaga: polipropilén,
felszerelve, bekötve
- (a megrendelés előtt a méretet és típust a Beruházóval és a belső építésszel egyeztetni kell!)</t>
  </si>
  <si>
    <t>Konyha területen található 3db mosdó és 3db mosogató bekötése.
Szaniter kiírást a Konyhatechnológia dokumnetáció tartalmazza.</t>
  </si>
  <si>
    <t>8</t>
  </si>
  <si>
    <t>Padlóösszefolyók</t>
  </si>
  <si>
    <t>8.1</t>
  </si>
  <si>
    <t>HL310NPr padlólefolyó D56 függőleges csatlakozóval, szigetelo karimával, 
kiszáradás-védett vízbuzzárral, muanyag rácstartóval, nemesacél ráccsal, 
a csempézés idejére merevíto védőfedéllel.
D56 csatlakozással</t>
  </si>
  <si>
    <t>8.2</t>
  </si>
  <si>
    <t>HL310NPr padlólefolyó D56 függőleges csatlakozóval, szigetelo karimával, 
kiszáradás-védett vízbuzzárral, muanyag rácstartóval, nemesacél ráccsal, 
a csempézés idejére merevíto védőfedéllel.
D110 csatlakozással</t>
  </si>
  <si>
    <t>9</t>
  </si>
  <si>
    <t>Padló alatti szennyvíz szereléshez földmukák (ásás, homokágy készítés, akreditált labor által végzett tömörség vizsgálattal, tömörítés 95% , föld visszatöltés 95%, tömörítés, kiszorult föld elszállítása )</t>
  </si>
  <si>
    <t>10</t>
  </si>
  <si>
    <t>10.1</t>
  </si>
  <si>
    <t>DN50</t>
  </si>
  <si>
    <t>10.2</t>
  </si>
  <si>
    <t>DN65</t>
  </si>
  <si>
    <t>11.1</t>
  </si>
  <si>
    <t>Ø 20x2,25</t>
  </si>
  <si>
    <t>11.2</t>
  </si>
  <si>
    <t>Ø 25x2,5</t>
  </si>
  <si>
    <t>11.3</t>
  </si>
  <si>
    <t>11.4</t>
  </si>
  <si>
    <t>Ø 40x4,0</t>
  </si>
  <si>
    <t>11.5</t>
  </si>
  <si>
    <t>Ø 50x6,9</t>
  </si>
  <si>
    <t>11.6</t>
  </si>
  <si>
    <t>Ø 63x8,6</t>
  </si>
  <si>
    <t>12</t>
  </si>
  <si>
    <t>12.1</t>
  </si>
  <si>
    <t>D56</t>
  </si>
  <si>
    <t>12.2</t>
  </si>
  <si>
    <t>D75</t>
  </si>
  <si>
    <t>12.3</t>
  </si>
  <si>
    <t>D110</t>
  </si>
  <si>
    <t>12.4</t>
  </si>
  <si>
    <t>D125</t>
  </si>
  <si>
    <t>12.5</t>
  </si>
  <si>
    <t>D160</t>
  </si>
  <si>
    <t>13</t>
  </si>
  <si>
    <t>Gömbcsap sárgarézből, kézikarral
felszerelve,
MOFÉM-AHA típusú
kétoldalon belső menettel</t>
  </si>
  <si>
    <t>13.1</t>
  </si>
  <si>
    <t>DN15</t>
  </si>
  <si>
    <t>13.2</t>
  </si>
  <si>
    <t>DN20</t>
  </si>
  <si>
    <t>13.3</t>
  </si>
  <si>
    <t>DN25</t>
  </si>
  <si>
    <t>13.4</t>
  </si>
  <si>
    <t>DN32</t>
  </si>
  <si>
    <t>13.5</t>
  </si>
  <si>
    <t>DN40</t>
  </si>
  <si>
    <t>13.6</t>
  </si>
  <si>
    <t>14</t>
  </si>
  <si>
    <t>Pillangószelep öntöttvasból, gumibéléssel, karimás kivitelben, ellenkarimákkal, tömítésekkel, anyáscsavarokkal, felszerelve.         
MVV 5,19 típusú, vízre, EPDM ülékgyűrűvel - PN 16 kézikarral</t>
  </si>
  <si>
    <t>14.1</t>
  </si>
  <si>
    <t>15</t>
  </si>
  <si>
    <t>Rugóterhelésű visszacsapószelep,
menetes kivitelben,
felszerelve,
bronzból - PN 16</t>
  </si>
  <si>
    <t>15.1</t>
  </si>
  <si>
    <t>15.2</t>
  </si>
  <si>
    <t>15.3</t>
  </si>
  <si>
    <t>16</t>
  </si>
  <si>
    <t>Légbeszívószelep</t>
  </si>
  <si>
    <t>16.1</t>
  </si>
  <si>
    <t>17</t>
  </si>
  <si>
    <t>Visszamosható vízszűrő,
menetes kivitelben, tömítésekkel, felszerelve.
BWT Europafilter RS 
DN40</t>
  </si>
  <si>
    <t>18</t>
  </si>
  <si>
    <t>Töltő-ürítő gömbcsap, sárgaréz krómozott, k - b menetes csatlakozással felszerelve.</t>
  </si>
  <si>
    <t>18.1</t>
  </si>
  <si>
    <t>1/2"</t>
  </si>
  <si>
    <t>18.2</t>
  </si>
  <si>
    <t>3/4"</t>
  </si>
  <si>
    <t>19</t>
  </si>
  <si>
    <t>Kifolyószelep sárgarézből, krómozva, sárgaréz falirózsával, MSZ 115/210/ST légbeszívóval, tömlőcsatlakozóval, füles csatlakozó anyával</t>
  </si>
  <si>
    <t>19.1</t>
  </si>
  <si>
    <t>Típus: HL.210St</t>
  </si>
  <si>
    <t>20</t>
  </si>
  <si>
    <t>Strangszabályozószelep, menetes kivitelben, tömítésekkel, anyáscsavarokkal, felszerelve, TOUR &amp; ANDERSSON típus.
Használati melegvíz cirkulációs rendszerek beszabályozáshoz</t>
  </si>
  <si>
    <t>20.1</t>
  </si>
  <si>
    <t>21</t>
  </si>
  <si>
    <t>22</t>
  </si>
  <si>
    <t>Csőszakaszoló szerelvény</t>
  </si>
  <si>
    <t>22.1</t>
  </si>
  <si>
    <t>A BA 298 típusú visszafolyás gátlók megakadályozzák a
szennyezett közeg csőhálózatból az ivóvíz hálózatba való
visszajutását. 
Típus: Honeywell BA 298-F</t>
  </si>
  <si>
    <t>23</t>
  </si>
  <si>
    <t>23.1</t>
  </si>
  <si>
    <t>23.2</t>
  </si>
  <si>
    <t>24</t>
  </si>
  <si>
    <t>Aknás vízmérő, 
Szárnykerekes aknás vízmérő, hollandis csatlakozókkal, hitelesítve, víznyomó vezetékbe szerelve, hidegvízre,
MOM Optima-Super MTK típusú vagy egyenértékű, 
DN30, 
Qn=6,0 m3/h
Qmax=12 m3/h</t>
  </si>
  <si>
    <t>25</t>
  </si>
  <si>
    <t>Tűzcsapszekrény</t>
  </si>
  <si>
    <t>25.1</t>
  </si>
  <si>
    <t>26</t>
  </si>
  <si>
    <t>Változó nyomású gumimembrános zárt tágulási tartály 
a HMV rendszerhez, 
- REFIX DD 25 25liter,
- nyomásmérővel,
- biztonsági szeleppel,
- DN20 vétlen elzáróval beépítve, beüzemelve.</t>
  </si>
  <si>
    <t>27</t>
  </si>
  <si>
    <t>Nyomáscsökkentő
Honeywell D06F
DN40</t>
  </si>
  <si>
    <t>28</t>
  </si>
  <si>
    <t>Feszmérő 0-10 bar méréshatárral ½”-os csatlakozással,
háromjáratú feszmérő csappal</t>
  </si>
  <si>
    <t>29</t>
  </si>
  <si>
    <t>Faláttörés szendvicspanel és gipszkarton szerkezetben, 
előírások szerinti helyreállítással.</t>
  </si>
  <si>
    <t>30</t>
  </si>
  <si>
    <t>Faláttörés tégla falszerkezetben
előírások szerinti helyreállítással.</t>
  </si>
  <si>
    <t>31</t>
  </si>
  <si>
    <t>Faláttörés vasbeton falszerkezetben
előírások szerinti helyreállítással.</t>
  </si>
  <si>
    <t>Födémáttörés
előírások szerinti helyreállítással.</t>
  </si>
  <si>
    <t>33</t>
  </si>
  <si>
    <t>Faláttörések tűzvédelmi lezárása az adott fal tűzállóságával
 egyenértékű módon, a lezárás tartós jelöléssel történő ellátása.</t>
  </si>
  <si>
    <t>egys</t>
  </si>
  <si>
    <t>34</t>
  </si>
  <si>
    <t>Födémáttörések tűzvédelmi lezárása az adott födém tűzállóságával 
egyenértékű módon, a lezárás tartós jelüléssel történő ellátása.</t>
  </si>
  <si>
    <t>35</t>
  </si>
  <si>
    <t>Tartószerkezetek csővezetékek, berendezések rögzítésére.</t>
  </si>
  <si>
    <t>36</t>
  </si>
  <si>
    <t>37</t>
  </si>
  <si>
    <t>Rendszer külső tisztítása, jegyzőkönyvvel.</t>
  </si>
  <si>
    <t>38</t>
  </si>
  <si>
    <t>39</t>
  </si>
  <si>
    <t>Berendezésekre, csövekre felirati tábla, öntapadó matricák</t>
  </si>
  <si>
    <t>41</t>
  </si>
  <si>
    <t>Magasan lévő berendezések szereléseéhez a vonatkozó biztonsági és 
munkavédelmi előírásoknak megfelelő fix vagy önjáró álvány biztosítása.</t>
  </si>
  <si>
    <t>42</t>
  </si>
  <si>
    <t>Összes berendezés daruzása</t>
  </si>
  <si>
    <t>43</t>
  </si>
  <si>
    <t>44</t>
  </si>
  <si>
    <t>45</t>
  </si>
  <si>
    <t>A berendezések, rendszerek próbaüzeme.</t>
  </si>
  <si>
    <t>46</t>
  </si>
  <si>
    <t>Átadási dokumentáció készítése.</t>
  </si>
  <si>
    <t>47</t>
  </si>
  <si>
    <t>Kezelő és karbantartó személyzet oktatása</t>
  </si>
  <si>
    <t>48</t>
  </si>
  <si>
    <t>Ivóvíz rendszer átmosása és fertőtlenítése</t>
  </si>
  <si>
    <t>49</t>
  </si>
  <si>
    <t>ÁNTSZ víz mintavétel</t>
  </si>
  <si>
    <t>50</t>
  </si>
  <si>
    <t>Tüzivíz rendszer átmosása és fertőtlenítése</t>
  </si>
  <si>
    <t>51</t>
  </si>
  <si>
    <t>Tüzivíz kifolyásmérés</t>
  </si>
  <si>
    <t>Egyéb tételek</t>
  </si>
  <si>
    <t>1.</t>
  </si>
  <si>
    <t>VTS gyártmányú építőelemes légkezelő padlóra szerelt kivitelben. 
Befúvás-elszívás, vagy csak befúvás.
A berendezés elemek speciális keretre szereltek, csatlakozások hőhídmentes csatlakozókkal. A készülékek belső világítással, ellenőrző nyílásokkal szereltek. A készülék tartozékai az elektromos frekvenciaváltó, a vezérlő és erősáramú szekrény, mely tartalmazza a mikroprocesszoros szabályozó egységet,
a berendezés és az elektromos szekrények közötti kábelezést, hőmérsékletérzékelőket (csatorna, helyiség), nyomásérzékelőket (ventillátor, légszűrő), fagyvédelmi termosztátot, zsalumozgatókat.
Beszállítással, összeszereléssel.A gőzvezeték kiépítése a hygromatic berendezések és
a légkezelők között a légkezelőgép szállító feladata.
A gőzvezeték kiépítése a hygromatic berendezések és
a légkezelők között a légkezelőgép szállító feladata.
VTS vagy egyenértékű</t>
  </si>
  <si>
    <r>
      <t xml:space="preserve">LK-01 - Konyha légpótlás
V=2.850 m3/h
dp=450 Pa
</t>
    </r>
    <r>
      <rPr>
        <b/>
        <sz val="10"/>
        <rFont val="Arial CE"/>
        <charset val="238"/>
      </rPr>
      <t>Légkezelő pontos kiírását és méreteket lásd a mellékelt adatlapon.</t>
    </r>
  </si>
  <si>
    <r>
      <t xml:space="preserve">LK-02 -Jobb oldali szoc. blokk
V=1.300 / 1.800 m3/h
dp=400 / 400 Pa
</t>
    </r>
    <r>
      <rPr>
        <b/>
        <sz val="10"/>
        <rFont val="Arial CE"/>
        <charset val="238"/>
      </rPr>
      <t>Légkezelő pontos kiírását és méreteket lásd a mellékelt adatlapon.</t>
    </r>
  </si>
  <si>
    <r>
      <t xml:space="preserve">LK-03 - Bal oldali szoc.blokk
V=1.900 / 2.000 m3/h
dp=400 / 400 Pa
</t>
    </r>
    <r>
      <rPr>
        <b/>
        <sz val="10"/>
        <rFont val="Arial CE"/>
        <charset val="238"/>
      </rPr>
      <t>Légkezelő pontos kiírását és méreteket lásd a mellékelt adatlapon.</t>
    </r>
  </si>
  <si>
    <t>2.</t>
  </si>
  <si>
    <t>ELSZÍVÓ VENTILÁTOROK</t>
  </si>
  <si>
    <t>EV-01
Konyha elszívás
V=2.850 m3/h
dp=700 Pa
Rezgéscsillapítóval, fordulatszám szabályzóval, visszacsapószeleppel, beépítve, beüzemelve.
Zsíros elszívásra alkalmas kivitel!
Gyártmány:Airtechnik MPS 315 E2 21 vagy vele egyenértékű</t>
  </si>
  <si>
    <t>3.</t>
  </si>
  <si>
    <t>Légkezelők, ventilátorok telepítése</t>
  </si>
  <si>
    <t>4.</t>
  </si>
  <si>
    <t xml:space="preserve">Új építésű általános iskola, Csörög, Kossuth Lajos u. </t>
  </si>
  <si>
    <t>A kisnyomású légcsatornákat horganyzott acéllemezből, spirált korcolt vagyflexibilis csőből. A nagyobb keresztmetszetű légcsatorna elemeknél merevítéseket kell készíteni a merevség fokozására. A horganyzott acéllemez vastagságának, a csatornaszakasz csatlakozásoknak, a konzoloknak és alátámasztásoknak meg kell felelniük a szabványnak és az ipari előírásoknak. Az egyes csatornaágak lecsatlakozási méretének összhangban kell lennie a főcsatornában tapasztalható légáram-sebességgel, amelyből a csatornaág leágazik. 
LINDAB vagy egyenértékű</t>
  </si>
  <si>
    <t>Négyszög keresztmetszetű csővezeték</t>
  </si>
  <si>
    <t>Négyszög keresztmetszetű idomok</t>
  </si>
  <si>
    <t>Kör keresztmetszetű csővezeték</t>
  </si>
  <si>
    <t>SR 100 3000</t>
  </si>
  <si>
    <t>1.3.2</t>
  </si>
  <si>
    <t>SR 200 3000</t>
  </si>
  <si>
    <t>1.3.3</t>
  </si>
  <si>
    <t>SR 250 3000</t>
  </si>
  <si>
    <t>1.3.4</t>
  </si>
  <si>
    <t>SR 315 3000</t>
  </si>
  <si>
    <t>1.3.5</t>
  </si>
  <si>
    <t>SR 355 3000</t>
  </si>
  <si>
    <t>Kör keresztmetszetű idomok</t>
  </si>
  <si>
    <t>BFU 355 90</t>
  </si>
  <si>
    <t>BU 100 90</t>
  </si>
  <si>
    <t>BU 200 90</t>
  </si>
  <si>
    <t>BU 250 30</t>
  </si>
  <si>
    <t>BU 250 90</t>
  </si>
  <si>
    <t>KC 200</t>
  </si>
  <si>
    <t>MF 200</t>
  </si>
  <si>
    <t>1.4.8</t>
  </si>
  <si>
    <t>MF 250</t>
  </si>
  <si>
    <t>1.4.9</t>
  </si>
  <si>
    <t>MF 355</t>
  </si>
  <si>
    <t>1.4.10</t>
  </si>
  <si>
    <t>NPU 100</t>
  </si>
  <si>
    <t>1.4.11</t>
  </si>
  <si>
    <t>NPU 200</t>
  </si>
  <si>
    <t>1.4.12</t>
  </si>
  <si>
    <t>NPU 250</t>
  </si>
  <si>
    <t>1.4.13</t>
  </si>
  <si>
    <t>NPU 315</t>
  </si>
  <si>
    <t>1.4.14</t>
  </si>
  <si>
    <t>RCFU 250 200</t>
  </si>
  <si>
    <t>1.4.15</t>
  </si>
  <si>
    <t>RCFU 315 200</t>
  </si>
  <si>
    <t>1.4.16</t>
  </si>
  <si>
    <t>RCFU 315 250</t>
  </si>
  <si>
    <t>1.4.17</t>
  </si>
  <si>
    <t>RFLU250100</t>
  </si>
  <si>
    <t>1.4.18</t>
  </si>
  <si>
    <t>TCPU 250 200</t>
  </si>
  <si>
    <t>1.4.19</t>
  </si>
  <si>
    <t>TCPU 250 250</t>
  </si>
  <si>
    <t>1.4.20</t>
  </si>
  <si>
    <t>TCPU 315 200</t>
  </si>
  <si>
    <t>1.4.21</t>
  </si>
  <si>
    <t>TCPU 315 250</t>
  </si>
  <si>
    <t>1.4.22</t>
  </si>
  <si>
    <t>TCPU 315 315</t>
  </si>
  <si>
    <t>Kör keresztmetszetű flexiblis csővezeték</t>
  </si>
  <si>
    <t>átm.100</t>
  </si>
  <si>
    <t>1.5.2</t>
  </si>
  <si>
    <t>átm.200</t>
  </si>
  <si>
    <t>1.5.3</t>
  </si>
  <si>
    <t>átm.250</t>
  </si>
  <si>
    <t>Szabályozó zsalu: zsalulevelek ellentétes mozgásúak. A zsalulevelek élén zajcsillapító és tömítő gumi profil van elhelyezve. A zsalu kézi vagy motoros mozgatású lehet. A ház anyaga horganyzott acéllemez, a zsalulevelek extrudált alumínium profilból készülnek. Az összes szükséges helyre légszabályozó zsalukat vagy csappantyúkat kell beszerelni a szabályzáshoz, elzáráshoz. Az összes szabályzó- és elosztóelemet a falba vagy álmennyezetbe épített szerviznyíláson keresztül lehessen megközelíteni. Szervíz nyílást kell biztosítani a légcsatornába épített hőcserélőkhöz, és a csatornába szerelt egyéb berendezésekhez.
LINDAB vagy egyenértékű</t>
  </si>
  <si>
    <t>Teli csappantyúlapos pillangószelep horganyzott acéllemezből, csővégbe csúsztatható csonkokkal, kézzel fokozatosan állítható állító-rögzítő szerkezettel.
0-90°-os állítási tartománnyal.
Forgató gomb és ütköző műanyagból.
Lindab vagy vele egyenértékű</t>
  </si>
  <si>
    <t>DRU 200</t>
  </si>
  <si>
    <t>DRU 250</t>
  </si>
  <si>
    <t>DRU 315</t>
  </si>
  <si>
    <t>2.4</t>
  </si>
  <si>
    <t>400x250</t>
  </si>
  <si>
    <t>2.5</t>
  </si>
  <si>
    <t>400x300</t>
  </si>
  <si>
    <t>Hangcsillapító. Kuliszás hangcsillapító. A csillapító test felülete filcesített üvegfátyollal van borítva. A hangelnyelő anyag üveggyapot lemezekből van összeállítva. A hangcsillapítók szabad keresztmetszete 50%. 
Megengedett max. légoldali ellenállás: dp=50Pa.
AEROPRODUKT vagy egyenértékű</t>
  </si>
  <si>
    <t>Friss: CSN 800x400 L=1500 b=150 n=3 dp=27,3 Pa</t>
  </si>
  <si>
    <t>Befúvás: CSN 800x400 L=1500 b=150 n=3 dp=27,3 Pa</t>
  </si>
  <si>
    <t>Kidobás 1.: CSN 500x400, L=1500 b=100 n=1 dp=20,5 Pa</t>
  </si>
  <si>
    <t>Kidobás 2.: CSN 500x400, L=1500 b=100 n=1 dp=20,5 Pa</t>
  </si>
  <si>
    <t>Elszívás: CSN 800x350, L=1500 b=100 n=4 dp=27,3 Pa</t>
  </si>
  <si>
    <t>Mennyezeti impulzus befúvó, elszívó, perforált frontlappal. A frontlap festett acéllemezből RAL 9010 (fehér) színben. Csatlakozó dobozzal, felső kerek csatlakozó csonkkal, perforált légmennyiség szabályzóval. Rejtet rögzítéssel Csatlakozó doboz és szabályzó horganyzott acéllemezből.
Schako vagy egyenértékű.</t>
  </si>
  <si>
    <t>PIL-Q-Z-SAK-Z (befúvó), 400x400</t>
  </si>
  <si>
    <t>PIL-Q-Z-SAK-Z (befúvó), 600x600</t>
  </si>
  <si>
    <t>4.3</t>
  </si>
  <si>
    <t>PIL-Q-A-SAK-A (befúvó), 400x400</t>
  </si>
  <si>
    <t>PIL-Q-A-SAK-A (befúvó), 600x600</t>
  </si>
  <si>
    <t>5.</t>
  </si>
  <si>
    <t>Légszelep elszívásra. Domború fojtóbetéttel a légmennyiség beszabályozására.
TROX vagy egyenértékű.</t>
  </si>
  <si>
    <t>6.</t>
  </si>
  <si>
    <t>Légrács befúvásra.
Egyenként állítható, látható vizszintes lamellákkal, mögé szerelt függőlegesmásodik lamellasorral,lamellák mögé szerelt réstolattyúvalcsavaros rögzítéssel, festett acéllemezből RAL 9010 (fehér) szinben, légrács felvevő idommal.
Schako vagy egyenértékű.</t>
  </si>
  <si>
    <t>500x150</t>
  </si>
  <si>
    <t>Tűzvédelmi csappantyú, kör és négyszög keresztmetszetű, lemezvezetékbe, falazatba, födémbe építhető kivitelben, felszerelve. 
Termikus kioldással.
TROX  vagy vele egyenértékű</t>
  </si>
  <si>
    <t>7.1</t>
  </si>
  <si>
    <t>LK01-TCS-001</t>
  </si>
  <si>
    <t>500x400</t>
  </si>
  <si>
    <t>7.2</t>
  </si>
  <si>
    <t>LK01-TCS-T01</t>
  </si>
  <si>
    <t>8.</t>
  </si>
  <si>
    <t>Szigetelés</t>
  </si>
  <si>
    <t xml:space="preserve">A légcsatornák hőszigetelése épületen belül:
- befúvó légcsatorna: 3 cm párazáró </t>
  </si>
  <si>
    <t>A légcsatornák hőszigetelése épületen belül:
- frisslevegős légcsatorna: 9 mm párazáró 
(+2cm ásványgyapot)</t>
  </si>
  <si>
    <t>8.3</t>
  </si>
  <si>
    <t>A légcsatornák hőszigetelése épületen belül:
- kidobó légcsatorna: 9 mm párazáró 
(+2cm ásványgyapot)</t>
  </si>
  <si>
    <t>9.</t>
  </si>
  <si>
    <t>Légcsatornák rögzítése függesztő szárral, rezgéscsillapító betétekkel, szükséges rögzítő elemekkel</t>
  </si>
  <si>
    <t>Légtechnikai rendszerek</t>
  </si>
  <si>
    <t>klt.</t>
  </si>
  <si>
    <t>10.</t>
  </si>
  <si>
    <t>Légcsatorna hálózat és tartozékainak üzempróbái (tartalék szűrővel) és beszabályozása, teljes légtechnikai rendszer beszabályozása és próbaüzeme, mérési jegyzőkönyv készítés.</t>
  </si>
  <si>
    <t>11.</t>
  </si>
  <si>
    <t>Elszívó ernyő
2600x900x500
Csatlakozási csonk: átm.355</t>
  </si>
  <si>
    <t>12.</t>
  </si>
  <si>
    <t>Tömörségi vizsgálat
Befúvó, elszívó hálózat</t>
  </si>
  <si>
    <t>13.</t>
  </si>
  <si>
    <t>Rendszerek átmosása, külső-belső tisztítása. 
Vegyszeres fertőtlenítése.
Befúvó, elszívó hálózat</t>
  </si>
  <si>
    <t>14.</t>
  </si>
  <si>
    <t>Megvalósulási terv készítése digitális és nyomtatott formában
Minden berendezéshez gépkönyvet kell készíteni.</t>
  </si>
  <si>
    <t>15.</t>
  </si>
  <si>
    <t>16.</t>
  </si>
  <si>
    <t>óra</t>
  </si>
  <si>
    <t>17.</t>
  </si>
  <si>
    <t>Magasan lévő berendezések szereléséhez a vonatkozó biztonsági és munkavédelmi előírásoknak megfelelő fix vagy önjáró álvány biztosítása.</t>
  </si>
  <si>
    <t>18.</t>
  </si>
  <si>
    <t>Berendezések üzembe helyezése</t>
  </si>
  <si>
    <t>19.</t>
  </si>
  <si>
    <t>20.</t>
  </si>
  <si>
    <t>Faláttörések készítése,
előírások szerinti helyreállítással.</t>
  </si>
  <si>
    <t>beton fal</t>
  </si>
  <si>
    <t>tégla fal</t>
  </si>
  <si>
    <t>panel fal</t>
  </si>
  <si>
    <t>21.</t>
  </si>
  <si>
    <t>Födém és tető áttörések készítés, 
építészeti előírások szerinti helyreállítással.</t>
  </si>
  <si>
    <t>22.</t>
  </si>
  <si>
    <t>Anyagmozgatás.
Az anyagok, berendezések helyszínre szállítása</t>
  </si>
  <si>
    <t>23.</t>
  </si>
  <si>
    <t>Tisztítóidom légcsatornára</t>
  </si>
  <si>
    <t>24.</t>
  </si>
  <si>
    <t>Esővédő fix zsalu Építész tervek szerint</t>
  </si>
  <si>
    <t>LK-1 RENDSZER</t>
  </si>
  <si>
    <t>2.1.3.1</t>
  </si>
  <si>
    <t>2.1.3.2</t>
  </si>
  <si>
    <t>2.1.3.3</t>
  </si>
  <si>
    <t>2.1.3.4</t>
  </si>
  <si>
    <t>2.1.3.5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</si>
  <si>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</si>
  <si>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</si>
  <si>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</si>
  <si>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</si>
  <si>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</si>
  <si>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</si>
  <si>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</si>
  <si>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</si>
  <si>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</si>
  <si>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</si>
  <si>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</si>
  <si>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</si>
  <si>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</si>
  <si>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</si>
  <si>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</si>
  <si>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</si>
  <si>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</si>
  <si>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</si>
  <si>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</si>
  <si>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</si>
  <si>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</si>
  <si>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2.1.4.22</t>
  </si>
  <si>
    <t>2.1.5.1</t>
  </si>
  <si>
    <t>2.1.5.2</t>
  </si>
  <si>
    <t>2.1.5.3</t>
  </si>
  <si>
    <t>2.2.</t>
  </si>
  <si>
    <t>2.2.3</t>
  </si>
  <si>
    <t>2.2.4</t>
  </si>
  <si>
    <t>2.2.5</t>
  </si>
  <si>
    <t>2.3.3</t>
  </si>
  <si>
    <t>2.3.4</t>
  </si>
  <si>
    <t>2.3.5</t>
  </si>
  <si>
    <t>2.4.1</t>
  </si>
  <si>
    <t>2.4.2</t>
  </si>
  <si>
    <t>2.4.3</t>
  </si>
  <si>
    <t>2.4.4</t>
  </si>
  <si>
    <t>2.5.1</t>
  </si>
  <si>
    <t>2.6</t>
  </si>
  <si>
    <t>2.6.1</t>
  </si>
  <si>
    <t>2.7</t>
  </si>
  <si>
    <t>2.7.1</t>
  </si>
  <si>
    <t>2.7.2</t>
  </si>
  <si>
    <t>2.8</t>
  </si>
  <si>
    <t>2.8.1</t>
  </si>
  <si>
    <t>2.8.2</t>
  </si>
  <si>
    <t>2.8.3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</si>
  <si>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</si>
  <si>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</si>
  <si>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</si>
  <si>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</si>
  <si>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</si>
  <si>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</si>
  <si>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</si>
  <si>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</si>
  <si>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</si>
  <si>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</si>
  <si>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</si>
  <si>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</si>
  <si>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2.20.1</t>
  </si>
  <si>
    <t>2.20.2</t>
  </si>
  <si>
    <t>2.20.3</t>
  </si>
  <si>
    <t>2.21</t>
  </si>
  <si>
    <t>2.22</t>
  </si>
  <si>
    <t>2.23</t>
  </si>
  <si>
    <t>2.24</t>
  </si>
  <si>
    <t>2.25</t>
  </si>
  <si>
    <t>SR 125 3000</t>
  </si>
  <si>
    <t>SR 160 3000</t>
  </si>
  <si>
    <t>1.3.6</t>
  </si>
  <si>
    <t>SR 400 3000</t>
  </si>
  <si>
    <t>BFU 315 90</t>
  </si>
  <si>
    <t>BFU 400 90</t>
  </si>
  <si>
    <t>BU 125 90</t>
  </si>
  <si>
    <t>BU 160 45</t>
  </si>
  <si>
    <t>BU 160 90</t>
  </si>
  <si>
    <t>BU 200 15</t>
  </si>
  <si>
    <t>KC 160</t>
  </si>
  <si>
    <t>MF 100</t>
  </si>
  <si>
    <t>MF 125</t>
  </si>
  <si>
    <t>MF 160</t>
  </si>
  <si>
    <t>MF 400</t>
  </si>
  <si>
    <t>NPU 160</t>
  </si>
  <si>
    <t>NPU 400</t>
  </si>
  <si>
    <t>RCFU 125 100</t>
  </si>
  <si>
    <t>RCFU 160 100</t>
  </si>
  <si>
    <t>RCFU 160 125</t>
  </si>
  <si>
    <t>RCFU 200 100</t>
  </si>
  <si>
    <t>1.4.23</t>
  </si>
  <si>
    <t>RCFU 200 160</t>
  </si>
  <si>
    <t>1.4.24</t>
  </si>
  <si>
    <t>RCFU 250 160</t>
  </si>
  <si>
    <t>1.4.25</t>
  </si>
  <si>
    <t>1.4.26</t>
  </si>
  <si>
    <t>1.4.27</t>
  </si>
  <si>
    <t>1.4.28</t>
  </si>
  <si>
    <t>RCFU 355 315</t>
  </si>
  <si>
    <t>1.4.29</t>
  </si>
  <si>
    <t>TCPU 100 100</t>
  </si>
  <si>
    <t>1.4.30</t>
  </si>
  <si>
    <t>TCPU 125 100</t>
  </si>
  <si>
    <t>1.4.31</t>
  </si>
  <si>
    <t>TCPU 160 100</t>
  </si>
  <si>
    <t>1.4.32</t>
  </si>
  <si>
    <t>TCPU 160 125</t>
  </si>
  <si>
    <t>1.4.33</t>
  </si>
  <si>
    <t>TCPU 200 100</t>
  </si>
  <si>
    <t>1.4.34</t>
  </si>
  <si>
    <t>TCPU 200 160</t>
  </si>
  <si>
    <t>TCPU 200 200</t>
  </si>
  <si>
    <t>TCPU 250 125</t>
  </si>
  <si>
    <t>TCPU 250 160</t>
  </si>
  <si>
    <t>TCPU 355 250</t>
  </si>
  <si>
    <t>átm.160</t>
  </si>
  <si>
    <t>DRU 100</t>
  </si>
  <si>
    <t>DRU 125</t>
  </si>
  <si>
    <t>DRU 160</t>
  </si>
  <si>
    <t>Friss: CSN 550x400, L=1500 b=100 n=3 dp=26,4 Pa</t>
  </si>
  <si>
    <t>Befúvás.CSN 550x400, L=1500 b=100 n=3 dp=26,4 Pa</t>
  </si>
  <si>
    <t>Kidobás: CSN 550x400, L=1500 b=100 n=3 dp=26,4 Pa</t>
  </si>
  <si>
    <t>Elszívás: CSN 550x400, L=1500 b=100 n=3 dp=26,4 Pa</t>
  </si>
  <si>
    <t>500x100</t>
  </si>
  <si>
    <t>LK02-TCS-001</t>
  </si>
  <si>
    <t>LK02-TCS-002</t>
  </si>
  <si>
    <t>átm.315</t>
  </si>
  <si>
    <t>7.3</t>
  </si>
  <si>
    <t>LK02-TCS-T01</t>
  </si>
  <si>
    <t>7.4</t>
  </si>
  <si>
    <t>LK02-TCS-T02</t>
  </si>
  <si>
    <t>átm.355</t>
  </si>
  <si>
    <t>19.2</t>
  </si>
  <si>
    <t>19.3</t>
  </si>
  <si>
    <t>3.1.3.5</t>
  </si>
  <si>
    <t>3.1.3.6</t>
  </si>
  <si>
    <t>3.1.3.7</t>
  </si>
  <si>
    <t>3.1.3.8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</si>
  <si>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</si>
  <si>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</si>
  <si>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</si>
  <si>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</si>
  <si>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</si>
  <si>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</si>
  <si>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</si>
  <si>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</si>
  <si>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</si>
  <si>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</si>
  <si>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</si>
  <si>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</si>
  <si>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</si>
  <si>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</si>
  <si>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</si>
  <si>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</si>
  <si>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</si>
  <si>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</si>
  <si>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</si>
  <si>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</si>
  <si>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</si>
  <si>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</si>
  <si>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</si>
  <si>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</si>
  <si>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3.1.4.27</t>
  </si>
  <si>
    <t>3.1.4.28</t>
  </si>
  <si>
    <t>3.1.4.29</t>
  </si>
  <si>
    <t>3.1.4.30</t>
  </si>
  <si>
    <t>3.1.4.31</t>
  </si>
  <si>
    <t>3.1.4.32</t>
  </si>
  <si>
    <t>3.1.4.33</t>
  </si>
  <si>
    <t>3.1.4.34</t>
  </si>
  <si>
    <t>3.1.4.35</t>
  </si>
  <si>
    <t>3.1.4.36</t>
  </si>
  <si>
    <t>3.1.4.37</t>
  </si>
  <si>
    <t>3.1.4.38</t>
  </si>
  <si>
    <t>3.1.4.39</t>
  </si>
  <si>
    <t>3.1.4.40</t>
  </si>
  <si>
    <t>3.4.1</t>
  </si>
  <si>
    <t>3.7.3</t>
  </si>
  <si>
    <t>3.8.1</t>
  </si>
  <si>
    <t>3.8.2</t>
  </si>
  <si>
    <t>3.8.3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</si>
  <si>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</si>
  <si>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</si>
  <si>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</si>
  <si>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</si>
  <si>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</si>
  <si>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</si>
  <si>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</si>
  <si>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</si>
  <si>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</si>
  <si>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</si>
  <si>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3.19.1</t>
  </si>
  <si>
    <t>3.19.2</t>
  </si>
  <si>
    <t>3.19.3</t>
  </si>
  <si>
    <t>3.20</t>
  </si>
  <si>
    <t>3.21</t>
  </si>
  <si>
    <t>3.22</t>
  </si>
  <si>
    <t>3.23</t>
  </si>
  <si>
    <t>3.24</t>
  </si>
  <si>
    <t>átm.125</t>
  </si>
  <si>
    <t>átm.400</t>
  </si>
  <si>
    <t>BFU 400 45</t>
  </si>
  <si>
    <t>BFU 400 60</t>
  </si>
  <si>
    <t>BU 125 60</t>
  </si>
  <si>
    <t>ESU 400</t>
  </si>
  <si>
    <t>MF 315</t>
  </si>
  <si>
    <t>NPU 125</t>
  </si>
  <si>
    <t>RCFU 400 315</t>
  </si>
  <si>
    <t>RCU 250 160</t>
  </si>
  <si>
    <t>TCPU 400 125</t>
  </si>
  <si>
    <t>TCPU 400 250</t>
  </si>
  <si>
    <t>PIL-Q-A-SAK-A (elszívó), 500x500</t>
  </si>
  <si>
    <t>600x300</t>
  </si>
  <si>
    <t>LK03-TCS-001</t>
  </si>
  <si>
    <t>LK03-TCS-002</t>
  </si>
  <si>
    <t>LK03-TCS-T01</t>
  </si>
  <si>
    <t>LK03-TCS-T02</t>
  </si>
  <si>
    <t>LK-2 RENDSZER</t>
  </si>
  <si>
    <t>LK-3 RENDSZER</t>
  </si>
  <si>
    <t>MÉRET</t>
  </si>
  <si>
    <t>Légvételi csővezeték felületének szigetelése 20 mm vtg, lambda = 0,04 W/mK szigetelő lemezzel, ragasztással</t>
  </si>
  <si>
    <t>Oxigén diffúzió mentes, ötrétegű aluminium betétes cső szerelése,
hideg ivóvízre alkalmas műanyag csővezeték,
préshüvelyes csőkötésekkel, cső elhelyezése csőidomokkal, párazáró szigeteléssel, szakaszos nyomáspróbával, falhoronyban, szerelt falban vagy padlószerkezetben 
Padlóban a védőcsőben szerelve!
Szerelés és egyéb szükséges anyagok a gyártó technológiai utasítása szerint.
ÖNORM B 5014-1 szerinti többrétegű PE-Xa cső DIN 4726 szerinti oxigéndiffúzió zárással, tartósan tömítő toldóhüvelyes kötéstechnikával DIN 1988 szerint, ÖNORM EN 1982 szerinti vörösöntvényből.
Henco vagy vele egyenértékű</t>
  </si>
  <si>
    <t>Fali tűzcsap típusa:
KSZ-D1 Tűzcsapszekrény  tartozékokkal
- alaktartó tömlő D-30 fm
- sugárcső D
- fali tűzcsap C-2"
- tömlőkifordító D átmérő 530
- 6kg vagy 12kg-os oltókészülék.
falra szerelt kivitelben, felszerelve, bekötve. 
"4A 233B C” oltási teljesítményű kézi tűzoltó készülék elhelyezésével.
SZOLNOKI SZERELVÉNYGYÁRTÓ
Utolsó tűzcsap szekrényben nyomásmérő elhelyezve!</t>
  </si>
  <si>
    <t>1"</t>
  </si>
  <si>
    <t>53</t>
  </si>
  <si>
    <r>
      <t xml:space="preserve">Falra szerelhető rozsdamentes ivókút időzített, nyomógombos fejjel
A rozsdamentes acélból készült ivókutak higiénikus körülményeket biztosítanak az ivóvíz vételezéséhez. 
- 1 db falikoronggal sárgarézből, felszerelve, MOFÉM MSZ 179/747  rövid nyakkal, belső menetes, átm. 1/2"
- 1 db sarokszeleppel, sárgarézből, kézikerékkel felszerelve, MOFÉM MSZ 5205/206/ghs típusú, átm. 1/2"
- 1 db bűzelzáró lecsavarozható alsórésszel, felszerelve,
- időzített nyomógombos fejjel felszerelve, bekötve,
- vandálbiztos kivitelben
BK vagy vele egyenértékű
PN10 nyomásfokozat
</t>
    </r>
    <r>
      <rPr>
        <b/>
        <sz val="11"/>
        <color indexed="8"/>
        <rFont val="Calibri"/>
        <family val="2"/>
        <charset val="238"/>
      </rPr>
      <t>- (a megrendelés előtt a méretet és típust a Beruházóval és a belső építésszel egyeztetni kell!)</t>
    </r>
  </si>
  <si>
    <t>Légbeszívó szelep
HL900, DN100
Ejtővezetékre szerelve.</t>
  </si>
  <si>
    <t>Légbeszívó szelep
HL900, DN50
Ejtővezetékre szerelve.</t>
  </si>
  <si>
    <t>54</t>
  </si>
  <si>
    <t>55</t>
  </si>
  <si>
    <t>Kiszellőző cserép, kiszellőző gombával
szennyvíz strang végére</t>
  </si>
  <si>
    <t>52</t>
  </si>
  <si>
    <t>Oltóvíz vezeték szerelése, varratnélküli horganyzott 
acélcsőből, menetes kötésekkel, csőidomokkal, szakaszos nyomáspróbával, 
a szükséges csőbilincsekkel, függesztőkkel, szabadon szerelve,  horonyba szerelve horonyvéséssel,
horganyzott acélcső MSZ 120/2 A 37 minőségű,
Lásd: csőspecifikáció</t>
  </si>
  <si>
    <t>56</t>
  </si>
  <si>
    <t>10 db mosogató víz, szennyvíz bekötése, 112-es tanterem</t>
  </si>
  <si>
    <t>Termosztatikus keverőszelep, szűrőkkel és visszacsapószelepekkel (hideg, melegvízbe)
típus: B&amp;K</t>
  </si>
  <si>
    <r>
      <t xml:space="preserve">Szennyvíz elvezetés
Vastagfalú polietilén lefolyó cső,  tompahegesztéses és </t>
    </r>
    <r>
      <rPr>
        <sz val="10"/>
        <color indexed="8"/>
        <rFont val="Arial"/>
        <family val="2"/>
        <charset val="238"/>
      </rPr>
      <t xml:space="preserve">tokos elektrofitting kötésekkel, csőidomokkal, tisztítóidomokkal, szakaszos tömörségi próbával, szabadon, padló alatt és falhoronyba szerelve . 
Szerelés és egyéb szükséges anyagok a gyártó technológiai utasítása szerint.
90°-os iránytörést 2db 45°-os idommal kell kialakítani.
Vízszintes szennyvíz vezetékbe 10 m-ként tisztítóidomot, tisztítóaknát kell beépíteni. 
GEBERIT HD PE    
Lásd: csőspecifikáció       </t>
    </r>
  </si>
  <si>
    <r>
      <t xml:space="preserve">Zuhanytálca épített kivitelű, lásd építészet
- 2 db falikoronggal sárgarézből, felszerelve, MOFÉM MSZ 179/747  rövid nyakkal, belső menetes, átm. 1/2"
- 2 db tartalékelzáró csempeszelep, sárgarézből, krómozott kivitelben, kupakkal és tárcsával, felszerelve, MOFÉM 7076 típusú, átm. 1/2";
- 1 db egykaros Kludi zuhanycsaptelep víztakarékos kivitlelben (0,1 l/s), állítható hőfokkorlátozóval, sárgarézből, krómozott kivitelben, felszerelve, zuhanygarnitúrával.  Hansgrohe, Hansgrohe, Grohe vagy vele egyenértékű.
- 1 db zuhany bűzelzáró, műanyagból, gömbcsuklóval, PE4 DN 40/50 lefolyócsonkkal, HL-514 jelű, 1 1/2" méretben, felszerelve.
felszerelve, bekötve
- vandálbiztos kivitelben
PN10 nyomásfokozat
</t>
    </r>
    <r>
      <rPr>
        <b/>
        <sz val="10"/>
        <rFont val="Arial CE"/>
        <charset val="238"/>
      </rPr>
      <t>- (a megrendelés előtt a méretet és típust a Beruházóval és a belső építésszel egyeztetni kell!)</t>
    </r>
  </si>
  <si>
    <r>
      <t xml:space="preserve">Szaniter kerámia mosdó mozgássérült kivitelben,
műanyag faliékekkel, csavarokkal, felszerelve,
  bűzelzáró takaróelem és mosdóláb nélkül
- 2 db falikoronggal sárgarézből, felszerelve, MOFÉM MSZ 179/747  rövid nyakkal, belső menetes, átm. 1/2"
- 2 db sarokszeleppel, sárgarézből, kézikerékkel felszerelve, MOFÉM MSZ 5205/206/ghs típusú, átm. 1/2"
- 1 db mosdó bűzelzáró lecsavarozható alsórésszel, műanyagból, felszerelve,
- Infrás, elem működtetésű mosdócsaptelep víztakarékos kivitlelben (0,1 l/s), állítható hőfokkorlátozóval, sárgarézből, krómozott kivitelben, Kludi vagy vele egyenértékű.
felszerelve, bekötve,
- vandálbiztos kivitelben
PN10 nyomásfokozat
- Pipere felszerelésekkel: Szappantartó
- Alföldi vagy vele egyenértékű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</si>
  <si>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r>
      <t xml:space="preserve">Szaniter kerámia mosdó, 
(pultba építhető vagy szabadon álló kivitel)
műanyag faliékekkel, csavarokkal, felszerelve,
  bűzelzáró takaróelem és mosdóláb nélkül
- 2 db falikoronggal sárgarézből, felszerelve, MOFÉM MSZ 179/747  rövid nyakkal, belső menetes, átm. 1/2"
- 2 db sarokszeleppel, sárgarézből, kézikerékkel felszerelve, MOFÉM MSZ 5205/206/ghs típusú, átm. 1/2"
- 1 db mosdó bűzelzáró lecsavarozható alsórésszel, műanyagból, felszerelve,
- Infrás, elem működtetésű mosdócsaptelep víztakarékos kivitlelben (0,1 l/s), sárgarézből, krómozott kivitelben, Kludi vagy vele egyenértékű.
felszerelve, bekötve,
- vandálbiztos kivitelben
PN10 nyomásfokozat
- Pipere felszerelésekkel: Szappantartó
- Alföldi vagy vele egyenértékű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</si>
  <si>
    <r>
      <t xml:space="preserve">Zsíros szennyvíz elvezetés
Vastagfalú polipropilén (PP) lefolyó cső,  tompahegesztéses </t>
    </r>
    <r>
      <rPr>
        <sz val="10"/>
        <color indexed="8"/>
        <rFont val="Arial"/>
        <family val="2"/>
        <charset val="238"/>
      </rPr>
      <t xml:space="preserve">kötésekkel, csőidomokkal, tisztítóidomokkal, szakaszos tömörségi próbával, szabadon, padló alatt és falhoronyba szerelve . 
Szerelés és egyéb szükséges anyagok a gyártó technológiai utasítása szerint.
Vízszintes szennyvíz vezetékbe 10 m-ként tisztítóidomot, tisztítóaknát kell beépíteni. Magas hőállóság követelmény!
</t>
    </r>
  </si>
  <si>
    <t>56.1</t>
  </si>
  <si>
    <t>56.2</t>
  </si>
  <si>
    <t>56.3</t>
  </si>
  <si>
    <t>56.4</t>
  </si>
  <si>
    <t>57</t>
  </si>
  <si>
    <r>
      <t xml:space="preserve">Szaniter kerámia mosdó, 
(pultba építhető vagy szabadon álló kivitel)
műanyag faliékekkel, csavarokkal, felszerelve,
  bűzelzáró takaróelem és mosdóláb nélkül
- 2 db falikoronggal sárgarézből, felszerelve, MOFÉM MSZ 179/747  rövid nyakkal, belső menetes, átm. 1/2"
- 2 db sarokszeleppel, sárgarézből, kézikerékkel felszerelve, MOFÉM MSZ 5205/206/ghs típusú, átm. 1/2"
- 1 db mosdó bűzelzáró lecsavarozható alsórésszel, műanyagból, felszerelve,
- Infrás, elem működtetésű mosdócsaptelep víztakarékos kivitlelben (0,1 l/s), </t>
    </r>
    <r>
      <rPr>
        <b/>
        <sz val="10"/>
        <rFont val="Arial CE"/>
        <charset val="238"/>
      </rPr>
      <t>állítható hőfokkorlátozóval kevert vízre</t>
    </r>
    <r>
      <rPr>
        <sz val="11"/>
        <color indexed="8"/>
        <rFont val="Calibri"/>
        <family val="2"/>
        <charset val="238"/>
      </rPr>
      <t xml:space="preserve">, sárgarézből, krómozott kivitelben, Kludi vagy vele egyenértékű.
felszerelve, bekötve,
- vandálbiztos kivitelben
PN10 nyomásfokozat
- Pipere felszerelésekkel: Szappantartó
- Alföldi vagy vele egyenértékű
</t>
    </r>
    <r>
      <rPr>
        <b/>
        <sz val="10"/>
        <color indexed="8"/>
        <rFont val="Arial"/>
        <family val="2"/>
        <charset val="238"/>
      </rPr>
      <t>- (a megrendelés előtt a méretet és típust a Beruházóval és a belső építésszel egyeztetni kell!)</t>
    </r>
  </si>
</sst>
</file>

<file path=xl/styles.xml><?xml version="1.0" encoding="utf-8"?>
<styleSheet xmlns="http://schemas.openxmlformats.org/spreadsheetml/2006/main">
  <numFmts count="4">
    <numFmt numFmtId="43" formatCode="_-* #,##0.00\ _F_t_-;\-* #,##0.00\ _F_t_-;_-* &quot;-&quot;??\ _F_t_-;_-@_-"/>
    <numFmt numFmtId="164" formatCode="#,##0\ &quot;Ft&quot;"/>
    <numFmt numFmtId="165" formatCode="#,##0\ [$Ft-40E]"/>
    <numFmt numFmtId="166" formatCode="#,##0\ _F_t"/>
  </numFmts>
  <fonts count="32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i/>
      <sz val="10"/>
      <color indexed="16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name val="Arial CE"/>
      <family val="2"/>
      <charset val="238"/>
    </font>
    <font>
      <sz val="12"/>
      <name val="Arial CE"/>
      <family val="2"/>
      <charset val="238"/>
    </font>
    <font>
      <i/>
      <sz val="10"/>
      <color indexed="17"/>
      <name val="Arial CE"/>
      <family val="2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i/>
      <sz val="10"/>
      <name val="Arial CE"/>
      <charset val="238"/>
    </font>
    <font>
      <i/>
      <sz val="10"/>
      <color indexed="16"/>
      <name val="Arial CE"/>
      <charset val="238"/>
    </font>
    <font>
      <sz val="11"/>
      <name val="Arial CE"/>
      <family val="2"/>
      <charset val="238"/>
    </font>
    <font>
      <sz val="9"/>
      <name val="Arial CE"/>
      <charset val="238"/>
    </font>
    <font>
      <i/>
      <sz val="9"/>
      <color indexed="16"/>
      <name val="Arial CE"/>
      <charset val="238"/>
    </font>
    <font>
      <sz val="10"/>
      <color rgb="FFFF0000"/>
      <name val="Arial CE"/>
      <charset val="238"/>
    </font>
    <font>
      <i/>
      <sz val="9"/>
      <name val="Arial CE"/>
      <charset val="238"/>
    </font>
    <font>
      <sz val="10"/>
      <color theme="1"/>
      <name val="Arial CE"/>
      <charset val="238"/>
    </font>
    <font>
      <b/>
      <sz val="12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 CE"/>
      <charset val="238"/>
    </font>
    <font>
      <sz val="14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4"/>
      <name val="Arial CE"/>
      <family val="2"/>
      <charset val="238"/>
    </font>
    <font>
      <b/>
      <sz val="9.9499999999999993"/>
      <color indexed="8"/>
      <name val="Arial"/>
      <family val="2"/>
      <charset val="238"/>
    </font>
    <font>
      <sz val="9.9499999999999993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3">
    <xf numFmtId="0" fontId="0" fillId="0" borderId="0" xfId="0"/>
    <xf numFmtId="0" fontId="2" fillId="2" borderId="0" xfId="2" applyNumberFormat="1" applyFont="1" applyFill="1" applyProtection="1"/>
    <xf numFmtId="0" fontId="1" fillId="0" borderId="0" xfId="2" applyProtection="1"/>
    <xf numFmtId="2" fontId="1" fillId="0" borderId="0" xfId="2" applyNumberFormat="1" applyProtection="1"/>
    <xf numFmtId="0" fontId="1" fillId="0" borderId="1" xfId="2" applyBorder="1" applyAlignment="1" applyProtection="1">
      <alignment horizontal="left" wrapText="1"/>
    </xf>
    <xf numFmtId="0" fontId="1" fillId="0" borderId="2" xfId="2" applyBorder="1" applyProtection="1"/>
    <xf numFmtId="3" fontId="2" fillId="0" borderId="2" xfId="2" applyNumberFormat="1" applyFont="1" applyBorder="1" applyAlignment="1" applyProtection="1">
      <alignment horizontal="center"/>
    </xf>
    <xf numFmtId="164" fontId="2" fillId="0" borderId="2" xfId="2" applyNumberFormat="1" applyFont="1" applyBorder="1" applyProtection="1"/>
    <xf numFmtId="2" fontId="2" fillId="0" borderId="2" xfId="2" applyNumberFormat="1" applyFont="1" applyBorder="1" applyProtection="1"/>
    <xf numFmtId="164" fontId="4" fillId="2" borderId="3" xfId="2" applyNumberFormat="1" applyFont="1" applyFill="1" applyBorder="1" applyProtection="1"/>
    <xf numFmtId="0" fontId="4" fillId="3" borderId="4" xfId="2" applyFont="1" applyFill="1" applyBorder="1" applyProtection="1">
      <protection locked="0"/>
    </xf>
    <xf numFmtId="0" fontId="4" fillId="3" borderId="5" xfId="2" applyFont="1" applyFill="1" applyBorder="1" applyProtection="1">
      <protection locked="0"/>
    </xf>
    <xf numFmtId="0" fontId="1" fillId="2" borderId="6" xfId="2" applyNumberFormat="1" applyFill="1" applyBorder="1" applyAlignment="1" applyProtection="1">
      <alignment horizontal="left" wrapText="1"/>
    </xf>
    <xf numFmtId="0" fontId="1" fillId="2" borderId="6" xfId="2" applyFont="1" applyFill="1" applyBorder="1" applyProtection="1"/>
    <xf numFmtId="3" fontId="2" fillId="2" borderId="6" xfId="2" applyNumberFormat="1" applyFont="1" applyFill="1" applyBorder="1" applyAlignment="1" applyProtection="1">
      <alignment horizontal="center"/>
    </xf>
    <xf numFmtId="164" fontId="2" fillId="2" borderId="6" xfId="2" applyNumberFormat="1" applyFont="1" applyFill="1" applyBorder="1" applyProtection="1"/>
    <xf numFmtId="2" fontId="2" fillId="2" borderId="6" xfId="2" applyNumberFormat="1" applyFont="1" applyFill="1" applyBorder="1" applyProtection="1"/>
    <xf numFmtId="0" fontId="1" fillId="2" borderId="6" xfId="2" applyFill="1" applyBorder="1" applyProtection="1"/>
    <xf numFmtId="0" fontId="2" fillId="0" borderId="7" xfId="2" applyNumberFormat="1" applyFont="1" applyBorder="1" applyProtection="1"/>
    <xf numFmtId="0" fontId="5" fillId="0" borderId="9" xfId="2" applyFont="1" applyBorder="1" applyAlignment="1" applyProtection="1">
      <alignment horizontal="center" vertical="top" wrapText="1"/>
    </xf>
    <xf numFmtId="164" fontId="3" fillId="0" borderId="9" xfId="2" applyNumberFormat="1" applyFont="1" applyBorder="1" applyAlignment="1" applyProtection="1">
      <alignment horizontal="center" vertical="top" wrapText="1"/>
    </xf>
    <xf numFmtId="2" fontId="3" fillId="0" borderId="8" xfId="2" applyNumberFormat="1" applyFont="1" applyBorder="1" applyAlignment="1" applyProtection="1">
      <alignment horizontal="center" vertical="top" wrapText="1"/>
    </xf>
    <xf numFmtId="164" fontId="3" fillId="0" borderId="8" xfId="2" applyNumberFormat="1" applyFont="1" applyBorder="1" applyAlignment="1" applyProtection="1">
      <alignment horizontal="center" vertical="top" wrapText="1"/>
    </xf>
    <xf numFmtId="3" fontId="5" fillId="0" borderId="8" xfId="2" applyNumberFormat="1" applyFont="1" applyBorder="1" applyAlignment="1" applyProtection="1">
      <alignment horizontal="center" vertical="top" wrapText="1"/>
    </xf>
    <xf numFmtId="3" fontId="5" fillId="0" borderId="7" xfId="2" applyNumberFormat="1" applyFont="1" applyBorder="1" applyAlignment="1" applyProtection="1">
      <alignment horizontal="center" vertical="top" wrapText="1"/>
    </xf>
    <xf numFmtId="0" fontId="2" fillId="4" borderId="10" xfId="2" applyNumberFormat="1" applyFont="1" applyFill="1" applyBorder="1" applyProtection="1"/>
    <xf numFmtId="0" fontId="3" fillId="0" borderId="11" xfId="2" applyNumberFormat="1" applyFont="1" applyBorder="1" applyAlignment="1" applyProtection="1">
      <alignment horizontal="left" wrapText="1"/>
    </xf>
    <xf numFmtId="49" fontId="2" fillId="0" borderId="12" xfId="2" applyNumberFormat="1" applyFont="1" applyFill="1" applyBorder="1" applyAlignment="1" applyProtection="1">
      <alignment horizontal="center"/>
    </xf>
    <xf numFmtId="3" fontId="2" fillId="0" borderId="12" xfId="2" applyNumberFormat="1" applyFont="1" applyBorder="1" applyAlignment="1" applyProtection="1">
      <alignment horizontal="center"/>
    </xf>
    <xf numFmtId="164" fontId="2" fillId="0" borderId="12" xfId="2" applyNumberFormat="1" applyFont="1" applyBorder="1" applyProtection="1"/>
    <xf numFmtId="2" fontId="2" fillId="0" borderId="12" xfId="2" applyNumberFormat="1" applyFont="1" applyBorder="1" applyProtection="1"/>
    <xf numFmtId="0" fontId="2" fillId="0" borderId="12" xfId="2" applyFont="1" applyBorder="1" applyProtection="1"/>
    <xf numFmtId="0" fontId="2" fillId="0" borderId="13" xfId="2" applyFont="1" applyBorder="1" applyProtection="1"/>
    <xf numFmtId="0" fontId="2" fillId="0" borderId="14" xfId="2" applyFont="1" applyBorder="1" applyProtection="1"/>
    <xf numFmtId="0" fontId="1" fillId="0" borderId="0" xfId="2" applyFont="1" applyProtection="1"/>
    <xf numFmtId="2" fontId="1" fillId="0" borderId="0" xfId="2" applyNumberFormat="1" applyFont="1" applyProtection="1"/>
    <xf numFmtId="0" fontId="3" fillId="4" borderId="15" xfId="2" applyNumberFormat="1" applyFont="1" applyFill="1" applyBorder="1" applyAlignment="1">
      <alignment horizontal="center"/>
    </xf>
    <xf numFmtId="49" fontId="7" fillId="0" borderId="16" xfId="2" applyNumberFormat="1" applyFont="1" applyFill="1" applyBorder="1" applyAlignment="1" applyProtection="1">
      <alignment horizontal="center"/>
    </xf>
    <xf numFmtId="165" fontId="8" fillId="3" borderId="16" xfId="2" applyNumberFormat="1" applyFont="1" applyFill="1" applyBorder="1" applyProtection="1">
      <protection locked="0"/>
    </xf>
    <xf numFmtId="165" fontId="8" fillId="0" borderId="16" xfId="2" applyNumberFormat="1" applyFont="1" applyBorder="1" applyProtection="1"/>
    <xf numFmtId="165" fontId="8" fillId="0" borderId="17" xfId="2" applyNumberFormat="1" applyFont="1" applyBorder="1" applyProtection="1"/>
    <xf numFmtId="165" fontId="8" fillId="0" borderId="18" xfId="2" applyNumberFormat="1" applyFont="1" applyBorder="1" applyProtection="1"/>
    <xf numFmtId="164" fontId="2" fillId="3" borderId="16" xfId="2" applyNumberFormat="1" applyFont="1" applyFill="1" applyBorder="1" applyProtection="1">
      <protection locked="0"/>
    </xf>
    <xf numFmtId="0" fontId="1" fillId="0" borderId="0" xfId="2" applyFont="1" applyBorder="1" applyProtection="1"/>
    <xf numFmtId="2" fontId="1" fillId="0" borderId="0" xfId="2" applyNumberFormat="1" applyFont="1" applyBorder="1" applyProtection="1"/>
    <xf numFmtId="0" fontId="3" fillId="0" borderId="15" xfId="2" applyNumberFormat="1" applyFont="1" applyBorder="1" applyAlignment="1">
      <alignment horizontal="center"/>
    </xf>
    <xf numFmtId="0" fontId="1" fillId="0" borderId="0" xfId="2" applyFont="1" applyFill="1" applyBorder="1" applyProtection="1"/>
    <xf numFmtId="2" fontId="1" fillId="0" borderId="0" xfId="2" applyNumberFormat="1" applyFont="1" applyFill="1" applyBorder="1" applyProtection="1"/>
    <xf numFmtId="0" fontId="1" fillId="0" borderId="21" xfId="2" applyNumberFormat="1" applyFont="1" applyFill="1" applyBorder="1" applyAlignment="1">
      <alignment wrapText="1"/>
    </xf>
    <xf numFmtId="3" fontId="2" fillId="0" borderId="20" xfId="2" applyNumberFormat="1" applyFont="1" applyFill="1" applyBorder="1" applyAlignment="1" applyProtection="1">
      <alignment horizontal="center"/>
    </xf>
    <xf numFmtId="2" fontId="2" fillId="3" borderId="20" xfId="2" applyNumberFormat="1" applyFont="1" applyFill="1" applyBorder="1" applyProtection="1">
      <protection locked="0"/>
    </xf>
    <xf numFmtId="0" fontId="4" fillId="0" borderId="8" xfId="2" applyNumberFormat="1" applyFont="1" applyBorder="1" applyAlignment="1" applyProtection="1">
      <alignment horizontal="left" wrapText="1"/>
    </xf>
    <xf numFmtId="0" fontId="10" fillId="0" borderId="9" xfId="2" applyFont="1" applyFill="1" applyBorder="1" applyAlignment="1" applyProtection="1">
      <alignment horizontal="center"/>
    </xf>
    <xf numFmtId="3" fontId="2" fillId="0" borderId="9" xfId="2" applyNumberFormat="1" applyFont="1" applyBorder="1" applyAlignment="1" applyProtection="1">
      <alignment horizontal="center"/>
    </xf>
    <xf numFmtId="165" fontId="4" fillId="0" borderId="9" xfId="2" applyNumberFormat="1" applyFont="1" applyBorder="1" applyProtection="1"/>
    <xf numFmtId="165" fontId="4" fillId="0" borderId="8" xfId="2" applyNumberFormat="1" applyFont="1" applyBorder="1" applyProtection="1"/>
    <xf numFmtId="165" fontId="4" fillId="0" borderId="7" xfId="2" applyNumberFormat="1" applyFont="1" applyBorder="1" applyProtection="1"/>
    <xf numFmtId="0" fontId="9" fillId="0" borderId="0" xfId="2" applyFont="1" applyBorder="1" applyProtection="1"/>
    <xf numFmtId="2" fontId="9" fillId="0" borderId="0" xfId="2" applyNumberFormat="1" applyFont="1" applyBorder="1" applyProtection="1"/>
    <xf numFmtId="0" fontId="2" fillId="0" borderId="0" xfId="2" applyNumberFormat="1" applyFont="1" applyBorder="1" applyAlignment="1" applyProtection="1">
      <alignment horizontal="left"/>
    </xf>
    <xf numFmtId="0" fontId="1" fillId="0" borderId="0" xfId="2" applyNumberFormat="1" applyFont="1" applyBorder="1" applyAlignment="1" applyProtection="1">
      <alignment horizontal="left" wrapText="1"/>
    </xf>
    <xf numFmtId="166" fontId="1" fillId="0" borderId="0" xfId="2" applyNumberFormat="1" applyFont="1" applyFill="1" applyBorder="1" applyAlignment="1" applyProtection="1">
      <alignment horizontal="left"/>
    </xf>
    <xf numFmtId="3" fontId="2" fillId="0" borderId="0" xfId="2" applyNumberFormat="1" applyFont="1" applyBorder="1" applyAlignment="1" applyProtection="1">
      <alignment horizontal="center"/>
    </xf>
    <xf numFmtId="164" fontId="2" fillId="0" borderId="0" xfId="2" applyNumberFormat="1" applyFont="1" applyBorder="1" applyAlignment="1" applyProtection="1">
      <alignment horizontal="left"/>
    </xf>
    <xf numFmtId="2" fontId="2" fillId="0" borderId="0" xfId="2" applyNumberFormat="1" applyFont="1" applyBorder="1" applyAlignment="1" applyProtection="1">
      <alignment horizontal="left"/>
    </xf>
    <xf numFmtId="0" fontId="1" fillId="0" borderId="0" xfId="2" applyFont="1" applyBorder="1" applyAlignment="1" applyProtection="1">
      <alignment horizontal="left"/>
    </xf>
    <xf numFmtId="0" fontId="11" fillId="0" borderId="0" xfId="2" applyFont="1" applyBorder="1" applyProtection="1"/>
    <xf numFmtId="2" fontId="11" fillId="0" borderId="0" xfId="2" applyNumberFormat="1" applyFont="1" applyBorder="1" applyProtection="1"/>
    <xf numFmtId="0" fontId="5" fillId="0" borderId="0" xfId="2" applyNumberFormat="1" applyFont="1" applyBorder="1" applyAlignment="1" applyProtection="1">
      <alignment horizontal="left" wrapText="1"/>
    </xf>
    <xf numFmtId="0" fontId="2" fillId="0" borderId="0" xfId="2" applyFont="1" applyBorder="1" applyProtection="1"/>
    <xf numFmtId="2" fontId="2" fillId="0" borderId="0" xfId="2" applyNumberFormat="1" applyFont="1" applyBorder="1" applyProtection="1"/>
    <xf numFmtId="0" fontId="2" fillId="0" borderId="0" xfId="2" applyNumberFormat="1" applyFont="1" applyBorder="1" applyProtection="1"/>
    <xf numFmtId="164" fontId="2" fillId="0" borderId="0" xfId="2" applyNumberFormat="1" applyFont="1" applyBorder="1" applyProtection="1"/>
    <xf numFmtId="0" fontId="5" fillId="0" borderId="0" xfId="2" applyFont="1" applyBorder="1" applyProtection="1"/>
    <xf numFmtId="2" fontId="5" fillId="0" borderId="0" xfId="2" applyNumberFormat="1" applyFont="1" applyBorder="1" applyProtection="1"/>
    <xf numFmtId="0" fontId="5" fillId="0" borderId="0" xfId="2" applyNumberFormat="1" applyFont="1" applyBorder="1" applyAlignment="1" applyProtection="1">
      <alignment horizontal="right" wrapText="1"/>
    </xf>
    <xf numFmtId="0" fontId="1" fillId="0" borderId="0" xfId="2" applyFont="1" applyFill="1" applyBorder="1" applyAlignment="1" applyProtection="1">
      <alignment horizontal="left"/>
    </xf>
    <xf numFmtId="0" fontId="5" fillId="0" borderId="0" xfId="2" applyFont="1" applyFill="1" applyBorder="1" applyProtection="1"/>
    <xf numFmtId="3" fontId="3" fillId="0" borderId="0" xfId="2" applyNumberFormat="1" applyFont="1" applyBorder="1" applyAlignment="1" applyProtection="1">
      <alignment horizontal="center"/>
    </xf>
    <xf numFmtId="164" fontId="3" fillId="0" borderId="0" xfId="2" applyNumberFormat="1" applyFont="1" applyBorder="1" applyProtection="1"/>
    <xf numFmtId="2" fontId="3" fillId="0" borderId="0" xfId="2" applyNumberFormat="1" applyFont="1" applyBorder="1" applyProtection="1"/>
    <xf numFmtId="166" fontId="1" fillId="0" borderId="0" xfId="2" applyNumberFormat="1" applyFont="1" applyFill="1" applyBorder="1" applyProtection="1"/>
    <xf numFmtId="0" fontId="1" fillId="0" borderId="0" xfId="2" applyBorder="1" applyProtection="1"/>
    <xf numFmtId="2" fontId="1" fillId="0" borderId="0" xfId="2" applyNumberFormat="1" applyBorder="1" applyProtection="1"/>
    <xf numFmtId="2" fontId="1" fillId="0" borderId="0" xfId="2" applyNumberFormat="1" applyFont="1" applyBorder="1" applyAlignment="1" applyProtection="1">
      <alignment horizontal="left"/>
    </xf>
    <xf numFmtId="0" fontId="1" fillId="0" borderId="0" xfId="2" applyNumberFormat="1" applyFont="1" applyFill="1" applyBorder="1" applyAlignment="1" applyProtection="1">
      <alignment wrapText="1"/>
    </xf>
    <xf numFmtId="0" fontId="1" fillId="0" borderId="0" xfId="2" applyNumberFormat="1" applyFont="1" applyFill="1" applyBorder="1" applyProtection="1"/>
    <xf numFmtId="0" fontId="2" fillId="0" borderId="0" xfId="2" applyNumberFormat="1" applyFont="1" applyFill="1" applyBorder="1" applyProtection="1"/>
    <xf numFmtId="3" fontId="2" fillId="0" borderId="0" xfId="2" applyNumberFormat="1" applyFont="1" applyFill="1" applyBorder="1" applyAlignment="1" applyProtection="1">
      <alignment horizontal="center"/>
    </xf>
    <xf numFmtId="164" fontId="2" fillId="0" borderId="0" xfId="2" applyNumberFormat="1" applyFont="1" applyFill="1" applyBorder="1" applyProtection="1"/>
    <xf numFmtId="2" fontId="2" fillId="0" borderId="0" xfId="2" applyNumberFormat="1" applyFont="1" applyFill="1" applyBorder="1" applyProtection="1"/>
    <xf numFmtId="0" fontId="5" fillId="0" borderId="0" xfId="2" applyNumberFormat="1" applyFont="1" applyFill="1" applyBorder="1" applyAlignment="1" applyProtection="1">
      <alignment wrapText="1"/>
    </xf>
    <xf numFmtId="0" fontId="1" fillId="0" borderId="0" xfId="2" applyNumberFormat="1" applyBorder="1" applyAlignment="1" applyProtection="1">
      <alignment horizontal="left"/>
    </xf>
    <xf numFmtId="0" fontId="1" fillId="0" borderId="0" xfId="2" applyNumberFormat="1" applyFont="1" applyFill="1" applyBorder="1" applyAlignment="1" applyProtection="1">
      <alignment horizontal="left" wrapText="1"/>
    </xf>
    <xf numFmtId="0" fontId="2" fillId="0" borderId="0" xfId="2" applyNumberFormat="1" applyFont="1" applyFill="1" applyBorder="1" applyAlignment="1" applyProtection="1">
      <alignment horizontal="right"/>
    </xf>
    <xf numFmtId="0" fontId="5" fillId="0" borderId="0" xfId="2" applyNumberFormat="1" applyFont="1" applyFill="1" applyBorder="1" applyAlignment="1" applyProtection="1">
      <alignment horizontal="left" wrapText="1"/>
    </xf>
    <xf numFmtId="166" fontId="5" fillId="0" borderId="0" xfId="2" applyNumberFormat="1" applyFont="1" applyFill="1" applyBorder="1" applyProtection="1"/>
    <xf numFmtId="0" fontId="12" fillId="0" borderId="0" xfId="2" applyNumberFormat="1" applyFont="1" applyBorder="1" applyAlignment="1" applyProtection="1">
      <alignment horizontal="left" wrapText="1"/>
    </xf>
    <xf numFmtId="0" fontId="13" fillId="0" borderId="0" xfId="2" applyNumberFormat="1" applyFont="1" applyBorder="1" applyAlignment="1" applyProtection="1">
      <alignment horizontal="left" wrapText="1"/>
    </xf>
    <xf numFmtId="0" fontId="2" fillId="0" borderId="0" xfId="2" applyNumberFormat="1" applyFont="1" applyBorder="1" applyAlignment="1" applyProtection="1">
      <alignment horizontal="right"/>
    </xf>
    <xf numFmtId="0" fontId="2" fillId="0" borderId="0" xfId="2" applyNumberFormat="1" applyFont="1" applyBorder="1" applyAlignment="1" applyProtection="1">
      <alignment vertical="top"/>
    </xf>
    <xf numFmtId="0" fontId="1" fillId="0" borderId="0" xfId="2" applyNumberFormat="1" applyFont="1" applyBorder="1" applyAlignment="1" applyProtection="1">
      <alignment horizontal="right" wrapText="1"/>
    </xf>
    <xf numFmtId="0" fontId="9" fillId="0" borderId="0" xfId="2" applyNumberFormat="1" applyFont="1" applyBorder="1" applyProtection="1"/>
    <xf numFmtId="0" fontId="14" fillId="0" borderId="0" xfId="2" applyNumberFormat="1" applyFont="1" applyBorder="1" applyAlignment="1" applyProtection="1">
      <alignment horizontal="left" wrapText="1"/>
    </xf>
    <xf numFmtId="0" fontId="14" fillId="0" borderId="0" xfId="2" applyFont="1" applyFill="1" applyBorder="1" applyProtection="1"/>
    <xf numFmtId="3" fontId="9" fillId="0" borderId="0" xfId="2" applyNumberFormat="1" applyFont="1" applyBorder="1" applyAlignment="1" applyProtection="1">
      <alignment horizontal="center"/>
    </xf>
    <xf numFmtId="164" fontId="9" fillId="0" borderId="0" xfId="2" applyNumberFormat="1" applyFont="1" applyBorder="1" applyProtection="1"/>
    <xf numFmtId="0" fontId="14" fillId="0" borderId="0" xfId="2" applyFont="1" applyBorder="1" applyProtection="1"/>
    <xf numFmtId="2" fontId="14" fillId="0" borderId="0" xfId="2" applyNumberFormat="1" applyFont="1" applyBorder="1" applyProtection="1"/>
    <xf numFmtId="0" fontId="1" fillId="0" borderId="0" xfId="2" applyNumberFormat="1" applyBorder="1" applyAlignment="1" applyProtection="1">
      <alignment horizontal="left" wrapText="1"/>
    </xf>
    <xf numFmtId="0" fontId="2" fillId="0" borderId="0" xfId="2" applyNumberFormat="1" applyFont="1" applyProtection="1"/>
    <xf numFmtId="0" fontId="1" fillId="0" borderId="0" xfId="2" applyNumberFormat="1" applyAlignment="1" applyProtection="1">
      <alignment horizontal="left" wrapText="1"/>
    </xf>
    <xf numFmtId="0" fontId="1" fillId="0" borderId="23" xfId="2" applyBorder="1" applyProtection="1"/>
    <xf numFmtId="3" fontId="2" fillId="0" borderId="0" xfId="2" applyNumberFormat="1" applyFont="1" applyAlignment="1" applyProtection="1">
      <alignment horizontal="center"/>
    </xf>
    <xf numFmtId="164" fontId="2" fillId="0" borderId="23" xfId="2" applyNumberFormat="1" applyFont="1" applyBorder="1" applyProtection="1"/>
    <xf numFmtId="164" fontId="2" fillId="0" borderId="0" xfId="2" applyNumberFormat="1" applyFont="1" applyProtection="1"/>
    <xf numFmtId="0" fontId="1" fillId="0" borderId="24" xfId="2" applyBorder="1" applyProtection="1"/>
    <xf numFmtId="49" fontId="1" fillId="0" borderId="15" xfId="2" applyNumberFormat="1" applyFont="1" applyBorder="1" applyAlignment="1">
      <alignment horizontal="left"/>
    </xf>
    <xf numFmtId="0" fontId="1" fillId="0" borderId="21" xfId="2" applyNumberFormat="1" applyFont="1" applyFill="1" applyBorder="1" applyAlignment="1">
      <alignment horizontal="center" wrapText="1"/>
    </xf>
    <xf numFmtId="0" fontId="1" fillId="0" borderId="20" xfId="2" applyNumberFormat="1" applyFont="1" applyFill="1" applyBorder="1" applyAlignment="1">
      <alignment horizontal="center" wrapText="1"/>
    </xf>
    <xf numFmtId="0" fontId="1" fillId="0" borderId="22" xfId="2" applyNumberFormat="1" applyFont="1" applyFill="1" applyBorder="1" applyAlignment="1">
      <alignment horizontal="center" wrapText="1"/>
    </xf>
    <xf numFmtId="0" fontId="3" fillId="0" borderId="35" xfId="2" applyNumberFormat="1" applyFont="1" applyBorder="1" applyAlignment="1" applyProtection="1">
      <alignment horizontal="center" wrapText="1"/>
    </xf>
    <xf numFmtId="0" fontId="3" fillId="0" borderId="36" xfId="2" applyNumberFormat="1" applyFont="1" applyBorder="1" applyAlignment="1" applyProtection="1">
      <alignment horizontal="center" wrapText="1"/>
    </xf>
    <xf numFmtId="0" fontId="3" fillId="0" borderId="37" xfId="2" applyNumberFormat="1" applyFont="1" applyBorder="1" applyAlignment="1" applyProtection="1">
      <alignment horizontal="center" wrapText="1"/>
    </xf>
    <xf numFmtId="0" fontId="2" fillId="0" borderId="26" xfId="2" applyNumberFormat="1" applyFont="1" applyFill="1" applyBorder="1" applyAlignment="1">
      <alignment horizontal="center" wrapText="1"/>
    </xf>
    <xf numFmtId="0" fontId="2" fillId="0" borderId="27" xfId="2" applyNumberFormat="1" applyFont="1" applyFill="1" applyBorder="1" applyAlignment="1">
      <alignment horizontal="center" wrapText="1"/>
    </xf>
    <xf numFmtId="0" fontId="4" fillId="0" borderId="28" xfId="2" applyNumberFormat="1" applyFont="1" applyBorder="1" applyAlignment="1" applyProtection="1">
      <alignment horizontal="left" wrapText="1"/>
    </xf>
    <xf numFmtId="0" fontId="4" fillId="0" borderId="34" xfId="2" applyNumberFormat="1" applyFont="1" applyBorder="1" applyAlignment="1" applyProtection="1">
      <alignment horizontal="left" wrapText="1"/>
    </xf>
    <xf numFmtId="49" fontId="7" fillId="6" borderId="16" xfId="2" applyNumberFormat="1" applyFont="1" applyFill="1" applyBorder="1" applyAlignment="1" applyProtection="1">
      <alignment horizontal="center"/>
    </xf>
    <xf numFmtId="3" fontId="2" fillId="6" borderId="20" xfId="2" applyNumberFormat="1" applyFont="1" applyFill="1" applyBorder="1" applyAlignment="1" applyProtection="1">
      <alignment horizontal="center"/>
    </xf>
    <xf numFmtId="164" fontId="2" fillId="6" borderId="16" xfId="2" applyNumberFormat="1" applyFont="1" applyFill="1" applyBorder="1" applyProtection="1">
      <protection locked="0"/>
    </xf>
    <xf numFmtId="2" fontId="2" fillId="6" borderId="20" xfId="2" applyNumberFormat="1" applyFont="1" applyFill="1" applyBorder="1" applyProtection="1">
      <protection locked="0"/>
    </xf>
    <xf numFmtId="165" fontId="8" fillId="6" borderId="16" xfId="2" applyNumberFormat="1" applyFont="1" applyFill="1" applyBorder="1" applyProtection="1">
      <protection locked="0"/>
    </xf>
    <xf numFmtId="165" fontId="8" fillId="6" borderId="16" xfId="2" applyNumberFormat="1" applyFont="1" applyFill="1" applyBorder="1" applyProtection="1"/>
    <xf numFmtId="165" fontId="8" fillId="6" borderId="17" xfId="2" applyNumberFormat="1" applyFont="1" applyFill="1" applyBorder="1" applyProtection="1"/>
    <xf numFmtId="165" fontId="8" fillId="6" borderId="18" xfId="2" applyNumberFormat="1" applyFont="1" applyFill="1" applyBorder="1" applyProtection="1"/>
    <xf numFmtId="0" fontId="5" fillId="6" borderId="21" xfId="2" applyNumberFormat="1" applyFont="1" applyFill="1" applyBorder="1" applyAlignment="1">
      <alignment wrapText="1"/>
    </xf>
    <xf numFmtId="0" fontId="3" fillId="6" borderId="15" xfId="2" applyNumberFormat="1" applyFont="1" applyFill="1" applyBorder="1" applyAlignment="1">
      <alignment horizontal="left"/>
    </xf>
    <xf numFmtId="0" fontId="3" fillId="0" borderId="15" xfId="2" applyNumberFormat="1" applyFont="1" applyBorder="1" applyAlignment="1">
      <alignment horizontal="left"/>
    </xf>
    <xf numFmtId="164" fontId="2" fillId="7" borderId="16" xfId="2" applyNumberFormat="1" applyFont="1" applyFill="1" applyBorder="1" applyProtection="1">
      <protection locked="0"/>
    </xf>
    <xf numFmtId="2" fontId="2" fillId="7" borderId="20" xfId="2" applyNumberFormat="1" applyFont="1" applyFill="1" applyBorder="1" applyProtection="1">
      <protection locked="0"/>
    </xf>
    <xf numFmtId="165" fontId="8" fillId="7" borderId="16" xfId="2" applyNumberFormat="1" applyFont="1" applyFill="1" applyBorder="1" applyProtection="1">
      <protection locked="0"/>
    </xf>
    <xf numFmtId="3" fontId="3" fillId="0" borderId="0" xfId="2" applyNumberFormat="1" applyFont="1" applyBorder="1" applyAlignment="1" applyProtection="1">
      <alignment horizontal="center" wrapText="1"/>
    </xf>
    <xf numFmtId="0" fontId="7" fillId="0" borderId="16" xfId="2" applyNumberFormat="1" applyFont="1" applyFill="1" applyBorder="1" applyAlignment="1" applyProtection="1">
      <alignment horizontal="center"/>
    </xf>
    <xf numFmtId="49" fontId="2" fillId="2" borderId="0" xfId="2" applyNumberFormat="1" applyFont="1" applyFill="1" applyProtection="1"/>
    <xf numFmtId="49" fontId="2" fillId="0" borderId="0" xfId="2" applyNumberFormat="1" applyFont="1" applyBorder="1" applyAlignment="1" applyProtection="1">
      <alignment horizontal="left"/>
    </xf>
    <xf numFmtId="49" fontId="2" fillId="0" borderId="0" xfId="2" applyNumberFormat="1" applyFont="1" applyBorder="1" applyProtection="1"/>
    <xf numFmtId="49" fontId="2" fillId="0" borderId="0" xfId="2" applyNumberFormat="1" applyFont="1" applyFill="1" applyBorder="1" applyProtection="1"/>
    <xf numFmtId="49" fontId="2" fillId="0" borderId="0" xfId="2" applyNumberFormat="1" applyFont="1" applyFill="1" applyBorder="1" applyAlignment="1" applyProtection="1">
      <alignment horizontal="right"/>
    </xf>
    <xf numFmtId="49" fontId="2" fillId="0" borderId="0" xfId="2" applyNumberFormat="1" applyFont="1" applyBorder="1" applyAlignment="1" applyProtection="1">
      <alignment horizontal="right"/>
    </xf>
    <xf numFmtId="49" fontId="2" fillId="0" borderId="0" xfId="2" applyNumberFormat="1" applyFont="1" applyBorder="1" applyAlignment="1" applyProtection="1">
      <alignment vertical="top"/>
    </xf>
    <xf numFmtId="49" fontId="9" fillId="0" borderId="0" xfId="2" applyNumberFormat="1" applyFont="1" applyBorder="1" applyProtection="1"/>
    <xf numFmtId="49" fontId="2" fillId="0" borderId="0" xfId="2" applyNumberFormat="1" applyFont="1" applyProtection="1"/>
    <xf numFmtId="0" fontId="6" fillId="0" borderId="28" xfId="2" applyNumberFormat="1" applyFont="1" applyBorder="1" applyAlignment="1" applyProtection="1">
      <alignment vertical="center" wrapText="1"/>
    </xf>
    <xf numFmtId="0" fontId="6" fillId="0" borderId="8" xfId="2" applyNumberFormat="1" applyFont="1" applyBorder="1" applyAlignment="1" applyProtection="1">
      <alignment vertical="center" wrapText="1"/>
    </xf>
    <xf numFmtId="0" fontId="6" fillId="0" borderId="34" xfId="2" applyNumberFormat="1" applyFont="1" applyBorder="1" applyAlignment="1" applyProtection="1">
      <alignment vertical="center" wrapText="1"/>
    </xf>
    <xf numFmtId="3" fontId="3" fillId="0" borderId="9" xfId="1" applyNumberFormat="1" applyFont="1" applyBorder="1" applyAlignment="1" applyProtection="1">
      <alignment horizontal="center" vertical="top" wrapText="1"/>
    </xf>
    <xf numFmtId="3" fontId="3" fillId="0" borderId="0" xfId="2" applyNumberFormat="1" applyFont="1" applyBorder="1" applyAlignment="1" applyProtection="1">
      <alignment horizontal="center" wrapText="1"/>
    </xf>
    <xf numFmtId="0" fontId="17" fillId="0" borderId="0" xfId="2" applyFont="1" applyBorder="1" applyProtection="1"/>
    <xf numFmtId="2" fontId="17" fillId="0" borderId="0" xfId="2" applyNumberFormat="1" applyFont="1" applyBorder="1" applyProtection="1"/>
    <xf numFmtId="49" fontId="1" fillId="7" borderId="15" xfId="2" applyNumberFormat="1" applyFont="1" applyFill="1" applyBorder="1" applyAlignment="1">
      <alignment horizontal="left"/>
    </xf>
    <xf numFmtId="0" fontId="1" fillId="7" borderId="21" xfId="2" applyNumberFormat="1" applyFont="1" applyFill="1" applyBorder="1" applyAlignment="1">
      <alignment wrapText="1"/>
    </xf>
    <xf numFmtId="49" fontId="7" fillId="7" borderId="16" xfId="2" applyNumberFormat="1" applyFont="1" applyFill="1" applyBorder="1" applyAlignment="1" applyProtection="1">
      <alignment horizontal="center"/>
    </xf>
    <xf numFmtId="3" fontId="2" fillId="7" borderId="20" xfId="2" applyNumberFormat="1" applyFont="1" applyFill="1" applyBorder="1" applyAlignment="1" applyProtection="1">
      <alignment horizontal="center"/>
    </xf>
    <xf numFmtId="165" fontId="8" fillId="7" borderId="16" xfId="2" applyNumberFormat="1" applyFont="1" applyFill="1" applyBorder="1" applyProtection="1"/>
    <xf numFmtId="165" fontId="8" fillId="7" borderId="17" xfId="2" applyNumberFormat="1" applyFont="1" applyFill="1" applyBorder="1" applyProtection="1"/>
    <xf numFmtId="165" fontId="8" fillId="7" borderId="18" xfId="2" applyNumberFormat="1" applyFont="1" applyFill="1" applyBorder="1" applyProtection="1"/>
    <xf numFmtId="0" fontId="3" fillId="7" borderId="15" xfId="2" applyNumberFormat="1" applyFont="1" applyFill="1" applyBorder="1" applyAlignment="1">
      <alignment horizontal="center"/>
    </xf>
    <xf numFmtId="0" fontId="7" fillId="7" borderId="16" xfId="2" applyNumberFormat="1" applyFont="1" applyFill="1" applyBorder="1" applyAlignment="1" applyProtection="1">
      <alignment horizontal="center"/>
    </xf>
    <xf numFmtId="49" fontId="2" fillId="0" borderId="39" xfId="10" applyNumberFormat="1" applyFont="1" applyFill="1" applyBorder="1" applyAlignment="1">
      <alignment wrapText="1"/>
    </xf>
    <xf numFmtId="0" fontId="2" fillId="0" borderId="7" xfId="2" applyNumberFormat="1" applyFont="1" applyBorder="1" applyProtection="1"/>
    <xf numFmtId="0" fontId="5" fillId="0" borderId="9" xfId="2" applyFont="1" applyBorder="1" applyAlignment="1" applyProtection="1">
      <alignment horizontal="center" vertical="top" wrapText="1"/>
    </xf>
    <xf numFmtId="164" fontId="3" fillId="0" borderId="9" xfId="2" applyNumberFormat="1" applyFont="1" applyBorder="1" applyAlignment="1" applyProtection="1">
      <alignment horizontal="center" vertical="top" wrapText="1"/>
    </xf>
    <xf numFmtId="2" fontId="3" fillId="0" borderId="8" xfId="2" applyNumberFormat="1" applyFont="1" applyBorder="1" applyAlignment="1" applyProtection="1">
      <alignment horizontal="center" vertical="top" wrapText="1"/>
    </xf>
    <xf numFmtId="164" fontId="3" fillId="0" borderId="8" xfId="2" applyNumberFormat="1" applyFont="1" applyBorder="1" applyAlignment="1" applyProtection="1">
      <alignment horizontal="center" vertical="top" wrapText="1"/>
    </xf>
    <xf numFmtId="3" fontId="5" fillId="0" borderId="8" xfId="2" applyNumberFormat="1" applyFont="1" applyBorder="1" applyAlignment="1" applyProtection="1">
      <alignment horizontal="center" vertical="top" wrapText="1"/>
    </xf>
    <xf numFmtId="3" fontId="5" fillId="0" borderId="7" xfId="2" applyNumberFormat="1" applyFont="1" applyBorder="1" applyAlignment="1" applyProtection="1">
      <alignment horizontal="center" vertical="top" wrapText="1"/>
    </xf>
    <xf numFmtId="0" fontId="2" fillId="4" borderId="10" xfId="2" applyNumberFormat="1" applyFont="1" applyFill="1" applyBorder="1" applyProtection="1"/>
    <xf numFmtId="0" fontId="3" fillId="0" borderId="11" xfId="2" applyNumberFormat="1" applyFont="1" applyBorder="1" applyAlignment="1" applyProtection="1">
      <alignment horizontal="left" wrapText="1"/>
    </xf>
    <xf numFmtId="49" fontId="2" fillId="0" borderId="12" xfId="2" applyNumberFormat="1" applyFont="1" applyFill="1" applyBorder="1" applyAlignment="1" applyProtection="1">
      <alignment horizontal="center"/>
    </xf>
    <xf numFmtId="3" fontId="2" fillId="0" borderId="12" xfId="2" applyNumberFormat="1" applyFont="1" applyBorder="1" applyAlignment="1" applyProtection="1">
      <alignment horizontal="center"/>
    </xf>
    <xf numFmtId="164" fontId="2" fillId="0" borderId="12" xfId="2" applyNumberFormat="1" applyFont="1" applyBorder="1" applyProtection="1"/>
    <xf numFmtId="2" fontId="2" fillId="0" borderId="12" xfId="2" applyNumberFormat="1" applyFont="1" applyBorder="1" applyProtection="1"/>
    <xf numFmtId="0" fontId="2" fillId="0" borderId="12" xfId="2" applyFont="1" applyBorder="1" applyProtection="1"/>
    <xf numFmtId="0" fontId="2" fillId="0" borderId="13" xfId="2" applyFont="1" applyBorder="1" applyProtection="1"/>
    <xf numFmtId="0" fontId="2" fillId="0" borderId="14" xfId="2" applyFont="1" applyBorder="1" applyProtection="1"/>
    <xf numFmtId="49" fontId="7" fillId="0" borderId="16" xfId="2" applyNumberFormat="1" applyFont="1" applyFill="1" applyBorder="1" applyAlignment="1" applyProtection="1">
      <alignment horizontal="center"/>
    </xf>
    <xf numFmtId="165" fontId="8" fillId="3" borderId="16" xfId="2" applyNumberFormat="1" applyFont="1" applyFill="1" applyBorder="1" applyProtection="1">
      <protection locked="0"/>
    </xf>
    <xf numFmtId="165" fontId="8" fillId="0" borderId="16" xfId="2" applyNumberFormat="1" applyFont="1" applyBorder="1" applyProtection="1"/>
    <xf numFmtId="165" fontId="8" fillId="0" borderId="17" xfId="2" applyNumberFormat="1" applyFont="1" applyBorder="1" applyProtection="1"/>
    <xf numFmtId="165" fontId="8" fillId="0" borderId="18" xfId="2" applyNumberFormat="1" applyFont="1" applyBorder="1" applyProtection="1"/>
    <xf numFmtId="164" fontId="2" fillId="3" borderId="16" xfId="2" applyNumberFormat="1" applyFont="1" applyFill="1" applyBorder="1" applyProtection="1">
      <protection locked="0"/>
    </xf>
    <xf numFmtId="0" fontId="3" fillId="0" borderId="15" xfId="2" applyNumberFormat="1" applyFont="1" applyBorder="1" applyAlignment="1">
      <alignment horizontal="center"/>
    </xf>
    <xf numFmtId="0" fontId="1" fillId="0" borderId="21" xfId="2" applyNumberFormat="1" applyFont="1" applyFill="1" applyBorder="1" applyAlignment="1">
      <alignment wrapText="1"/>
    </xf>
    <xf numFmtId="3" fontId="2" fillId="0" borderId="20" xfId="2" applyNumberFormat="1" applyFont="1" applyFill="1" applyBorder="1" applyAlignment="1" applyProtection="1">
      <alignment horizontal="center"/>
    </xf>
    <xf numFmtId="2" fontId="2" fillId="3" borderId="20" xfId="2" applyNumberFormat="1" applyFont="1" applyFill="1" applyBorder="1" applyProtection="1">
      <protection locked="0"/>
    </xf>
    <xf numFmtId="0" fontId="4" fillId="0" borderId="8" xfId="2" applyNumberFormat="1" applyFont="1" applyBorder="1" applyAlignment="1" applyProtection="1">
      <alignment horizontal="left" wrapText="1"/>
    </xf>
    <xf numFmtId="0" fontId="10" fillId="0" borderId="9" xfId="2" applyFont="1" applyFill="1" applyBorder="1" applyAlignment="1" applyProtection="1">
      <alignment horizontal="center"/>
    </xf>
    <xf numFmtId="3" fontId="2" fillId="0" borderId="9" xfId="2" applyNumberFormat="1" applyFont="1" applyBorder="1" applyAlignment="1" applyProtection="1">
      <alignment horizontal="center"/>
    </xf>
    <xf numFmtId="165" fontId="4" fillId="0" borderId="9" xfId="2" applyNumberFormat="1" applyFont="1" applyBorder="1" applyProtection="1"/>
    <xf numFmtId="49" fontId="1" fillId="0" borderId="15" xfId="2" applyNumberFormat="1" applyFont="1" applyBorder="1" applyAlignment="1">
      <alignment horizontal="left"/>
    </xf>
    <xf numFmtId="49" fontId="7" fillId="6" borderId="16" xfId="2" applyNumberFormat="1" applyFont="1" applyFill="1" applyBorder="1" applyAlignment="1" applyProtection="1">
      <alignment horizontal="center"/>
    </xf>
    <xf numFmtId="3" fontId="2" fillId="6" borderId="20" xfId="2" applyNumberFormat="1" applyFont="1" applyFill="1" applyBorder="1" applyAlignment="1" applyProtection="1">
      <alignment horizontal="center"/>
    </xf>
    <xf numFmtId="164" fontId="2" fillId="6" borderId="16" xfId="2" applyNumberFormat="1" applyFont="1" applyFill="1" applyBorder="1" applyProtection="1">
      <protection locked="0"/>
    </xf>
    <xf numFmtId="2" fontId="2" fillId="6" borderId="20" xfId="2" applyNumberFormat="1" applyFont="1" applyFill="1" applyBorder="1" applyProtection="1">
      <protection locked="0"/>
    </xf>
    <xf numFmtId="165" fontId="8" fillId="6" borderId="16" xfId="2" applyNumberFormat="1" applyFont="1" applyFill="1" applyBorder="1" applyProtection="1">
      <protection locked="0"/>
    </xf>
    <xf numFmtId="165" fontId="8" fillId="6" borderId="16" xfId="2" applyNumberFormat="1" applyFont="1" applyFill="1" applyBorder="1" applyProtection="1"/>
    <xf numFmtId="165" fontId="8" fillId="6" borderId="17" xfId="2" applyNumberFormat="1" applyFont="1" applyFill="1" applyBorder="1" applyProtection="1"/>
    <xf numFmtId="165" fontId="8" fillId="6" borderId="18" xfId="2" applyNumberFormat="1" applyFont="1" applyFill="1" applyBorder="1" applyProtection="1"/>
    <xf numFmtId="0" fontId="5" fillId="6" borderId="21" xfId="2" applyNumberFormat="1" applyFont="1" applyFill="1" applyBorder="1" applyAlignment="1">
      <alignment wrapText="1"/>
    </xf>
    <xf numFmtId="0" fontId="3" fillId="6" borderId="15" xfId="2" applyNumberFormat="1" applyFont="1" applyFill="1" applyBorder="1" applyAlignment="1">
      <alignment horizontal="left"/>
    </xf>
    <xf numFmtId="0" fontId="3" fillId="0" borderId="15" xfId="2" applyNumberFormat="1" applyFont="1" applyBorder="1" applyAlignment="1">
      <alignment horizontal="left"/>
    </xf>
    <xf numFmtId="164" fontId="2" fillId="7" borderId="16" xfId="2" applyNumberFormat="1" applyFont="1" applyFill="1" applyBorder="1" applyProtection="1">
      <protection locked="0"/>
    </xf>
    <xf numFmtId="2" fontId="2" fillId="7" borderId="20" xfId="2" applyNumberFormat="1" applyFont="1" applyFill="1" applyBorder="1" applyProtection="1">
      <protection locked="0"/>
    </xf>
    <xf numFmtId="165" fontId="8" fillId="7" borderId="16" xfId="2" applyNumberFormat="1" applyFont="1" applyFill="1" applyBorder="1" applyProtection="1">
      <protection locked="0"/>
    </xf>
    <xf numFmtId="1" fontId="7" fillId="0" borderId="16" xfId="2" applyNumberFormat="1" applyFont="1" applyFill="1" applyBorder="1" applyAlignment="1" applyProtection="1">
      <alignment horizontal="center"/>
    </xf>
    <xf numFmtId="0" fontId="7" fillId="0" borderId="16" xfId="2" applyNumberFormat="1" applyFont="1" applyFill="1" applyBorder="1" applyAlignment="1" applyProtection="1">
      <alignment horizontal="center"/>
    </xf>
    <xf numFmtId="3" fontId="3" fillId="0" borderId="9" xfId="1" applyNumberFormat="1" applyFont="1" applyBorder="1" applyAlignment="1" applyProtection="1">
      <alignment horizontal="center" vertical="top" wrapText="1"/>
    </xf>
    <xf numFmtId="164" fontId="2" fillId="0" borderId="16" xfId="2" applyNumberFormat="1" applyFont="1" applyFill="1" applyBorder="1" applyProtection="1">
      <protection locked="0"/>
    </xf>
    <xf numFmtId="2" fontId="2" fillId="0" borderId="20" xfId="2" applyNumberFormat="1" applyFont="1" applyFill="1" applyBorder="1" applyProtection="1">
      <protection locked="0"/>
    </xf>
    <xf numFmtId="165" fontId="8" fillId="0" borderId="16" xfId="2" applyNumberFormat="1" applyFont="1" applyFill="1" applyBorder="1" applyProtection="1">
      <protection locked="0"/>
    </xf>
    <xf numFmtId="49" fontId="7" fillId="7" borderId="16" xfId="2" applyNumberFormat="1" applyFont="1" applyFill="1" applyBorder="1" applyAlignment="1" applyProtection="1">
      <alignment horizontal="center"/>
    </xf>
    <xf numFmtId="3" fontId="2" fillId="7" borderId="20" xfId="2" applyNumberFormat="1" applyFont="1" applyFill="1" applyBorder="1" applyAlignment="1" applyProtection="1">
      <alignment horizontal="center"/>
    </xf>
    <xf numFmtId="165" fontId="8" fillId="7" borderId="16" xfId="2" applyNumberFormat="1" applyFont="1" applyFill="1" applyBorder="1" applyProtection="1"/>
    <xf numFmtId="165" fontId="8" fillId="7" borderId="17" xfId="2" applyNumberFormat="1" applyFont="1" applyFill="1" applyBorder="1" applyProtection="1"/>
    <xf numFmtId="165" fontId="8" fillId="7" borderId="18" xfId="2" applyNumberFormat="1" applyFont="1" applyFill="1" applyBorder="1" applyProtection="1"/>
    <xf numFmtId="0" fontId="5" fillId="0" borderId="21" xfId="2" applyNumberFormat="1" applyFont="1" applyFill="1" applyBorder="1" applyAlignment="1">
      <alignment wrapText="1"/>
    </xf>
    <xf numFmtId="0" fontId="15" fillId="0" borderId="16" xfId="2" applyNumberFormat="1" applyFont="1" applyFill="1" applyBorder="1" applyAlignment="1" applyProtection="1">
      <alignment horizontal="center"/>
    </xf>
    <xf numFmtId="3" fontId="1" fillId="0" borderId="20" xfId="2" applyNumberFormat="1" applyFont="1" applyFill="1" applyBorder="1" applyAlignment="1" applyProtection="1">
      <alignment horizontal="center"/>
    </xf>
    <xf numFmtId="49" fontId="16" fillId="0" borderId="19" xfId="3" applyNumberFormat="1" applyFont="1" applyFill="1" applyBorder="1" applyAlignment="1" applyProtection="1">
      <alignment vertical="center" wrapText="1"/>
    </xf>
    <xf numFmtId="49" fontId="17" fillId="0" borderId="15" xfId="2" applyNumberFormat="1" applyFont="1" applyFill="1" applyBorder="1" applyAlignment="1">
      <alignment horizontal="left"/>
    </xf>
    <xf numFmtId="1" fontId="18" fillId="0" borderId="16" xfId="2" applyNumberFormat="1" applyFont="1" applyFill="1" applyBorder="1" applyAlignment="1" applyProtection="1">
      <alignment horizontal="center"/>
    </xf>
    <xf numFmtId="3" fontId="17" fillId="0" borderId="20" xfId="2" applyNumberFormat="1" applyFont="1" applyFill="1" applyBorder="1" applyAlignment="1" applyProtection="1">
      <alignment horizontal="center"/>
    </xf>
    <xf numFmtId="164" fontId="2" fillId="3" borderId="20" xfId="2" applyNumberFormat="1" applyFont="1" applyFill="1" applyBorder="1" applyProtection="1">
      <protection locked="0"/>
    </xf>
    <xf numFmtId="165" fontId="8" fillId="3" borderId="16" xfId="2" applyNumberFormat="1" applyFont="1" applyFill="1" applyBorder="1" applyProtection="1">
      <protection locked="0"/>
    </xf>
    <xf numFmtId="165" fontId="8" fillId="0" borderId="16" xfId="2" applyNumberFormat="1" applyFont="1" applyBorder="1" applyProtection="1"/>
    <xf numFmtId="165" fontId="8" fillId="0" borderId="17" xfId="2" applyNumberFormat="1" applyFont="1" applyBorder="1" applyProtection="1"/>
    <xf numFmtId="165" fontId="8" fillId="0" borderId="18" xfId="2" applyNumberFormat="1" applyFont="1" applyBorder="1" applyProtection="1"/>
    <xf numFmtId="164" fontId="2" fillId="3" borderId="16" xfId="2" applyNumberFormat="1" applyFont="1" applyFill="1" applyBorder="1" applyProtection="1">
      <protection locked="0"/>
    </xf>
    <xf numFmtId="0" fontId="1" fillId="0" borderId="0" xfId="2" applyFont="1" applyBorder="1" applyProtection="1"/>
    <xf numFmtId="0" fontId="1" fillId="0" borderId="21" xfId="2" applyNumberFormat="1" applyFont="1" applyFill="1" applyBorder="1" applyAlignment="1">
      <alignment wrapText="1"/>
    </xf>
    <xf numFmtId="3" fontId="2" fillId="0" borderId="20" xfId="2" applyNumberFormat="1" applyFont="1" applyFill="1" applyBorder="1" applyAlignment="1" applyProtection="1">
      <alignment horizontal="center"/>
    </xf>
    <xf numFmtId="2" fontId="2" fillId="3" borderId="20" xfId="2" applyNumberFormat="1" applyFont="1" applyFill="1" applyBorder="1" applyProtection="1">
      <protection locked="0"/>
    </xf>
    <xf numFmtId="165" fontId="4" fillId="0" borderId="9" xfId="2" applyNumberFormat="1" applyFont="1" applyBorder="1" applyProtection="1"/>
    <xf numFmtId="0" fontId="9" fillId="0" borderId="0" xfId="2" applyFont="1" applyBorder="1" applyProtection="1"/>
    <xf numFmtId="2" fontId="9" fillId="0" borderId="0" xfId="2" applyNumberFormat="1" applyFont="1" applyBorder="1" applyProtection="1"/>
    <xf numFmtId="49" fontId="1" fillId="0" borderId="15" xfId="2" applyNumberFormat="1" applyFont="1" applyBorder="1" applyAlignment="1">
      <alignment horizontal="left"/>
    </xf>
    <xf numFmtId="164" fontId="2" fillId="7" borderId="16" xfId="2" applyNumberFormat="1" applyFont="1" applyFill="1" applyBorder="1" applyProtection="1">
      <protection locked="0"/>
    </xf>
    <xf numFmtId="2" fontId="2" fillId="7" borderId="20" xfId="2" applyNumberFormat="1" applyFont="1" applyFill="1" applyBorder="1" applyProtection="1">
      <protection locked="0"/>
    </xf>
    <xf numFmtId="165" fontId="8" fillId="7" borderId="16" xfId="2" applyNumberFormat="1" applyFont="1" applyFill="1" applyBorder="1" applyProtection="1">
      <protection locked="0"/>
    </xf>
    <xf numFmtId="1" fontId="7" fillId="0" borderId="16" xfId="2" applyNumberFormat="1" applyFont="1" applyFill="1" applyBorder="1" applyAlignment="1" applyProtection="1">
      <alignment horizontal="center"/>
    </xf>
    <xf numFmtId="0" fontId="1" fillId="0" borderId="25" xfId="2" applyNumberFormat="1" applyFont="1" applyFill="1" applyBorder="1" applyAlignment="1">
      <alignment horizontal="center" wrapText="1"/>
    </xf>
    <xf numFmtId="0" fontId="19" fillId="0" borderId="21" xfId="2" applyNumberFormat="1" applyFont="1" applyFill="1" applyBorder="1" applyAlignment="1">
      <alignment wrapText="1"/>
    </xf>
    <xf numFmtId="1" fontId="14" fillId="0" borderId="16" xfId="2" applyNumberFormat="1" applyFont="1" applyFill="1" applyBorder="1" applyAlignment="1" applyProtection="1">
      <alignment horizontal="center"/>
    </xf>
    <xf numFmtId="164" fontId="1" fillId="3" borderId="16" xfId="2" applyNumberFormat="1" applyFont="1" applyFill="1" applyBorder="1" applyProtection="1">
      <protection locked="0"/>
    </xf>
    <xf numFmtId="2" fontId="1" fillId="3" borderId="20" xfId="2" applyNumberFormat="1" applyFont="1" applyFill="1" applyBorder="1" applyProtection="1">
      <protection locked="0"/>
    </xf>
    <xf numFmtId="165" fontId="1" fillId="3" borderId="16" xfId="2" applyNumberFormat="1" applyFont="1" applyFill="1" applyBorder="1" applyProtection="1">
      <protection locked="0"/>
    </xf>
    <xf numFmtId="165" fontId="1" fillId="0" borderId="16" xfId="2" applyNumberFormat="1" applyFont="1" applyBorder="1" applyProtection="1"/>
    <xf numFmtId="165" fontId="1" fillId="0" borderId="17" xfId="2" applyNumberFormat="1" applyFont="1" applyBorder="1" applyProtection="1"/>
    <xf numFmtId="165" fontId="1" fillId="0" borderId="18" xfId="2" applyNumberFormat="1" applyFont="1" applyBorder="1" applyProtection="1"/>
    <xf numFmtId="1" fontId="20" fillId="0" borderId="16" xfId="2" applyNumberFormat="1" applyFont="1" applyFill="1" applyBorder="1" applyAlignment="1" applyProtection="1">
      <alignment horizontal="center"/>
    </xf>
    <xf numFmtId="0" fontId="19" fillId="7" borderId="21" xfId="2" applyNumberFormat="1" applyFont="1" applyFill="1" applyBorder="1" applyAlignment="1">
      <alignment wrapText="1"/>
    </xf>
    <xf numFmtId="0" fontId="21" fillId="0" borderId="21" xfId="2" applyNumberFormat="1" applyFont="1" applyFill="1" applyBorder="1" applyAlignment="1">
      <alignment wrapText="1"/>
    </xf>
    <xf numFmtId="0" fontId="21" fillId="7" borderId="21" xfId="2" applyNumberFormat="1" applyFont="1" applyFill="1" applyBorder="1" applyAlignment="1">
      <alignment wrapText="1"/>
    </xf>
    <xf numFmtId="0" fontId="0" fillId="0" borderId="0" xfId="0" applyAlignment="1">
      <alignment wrapText="1"/>
    </xf>
    <xf numFmtId="49" fontId="14" fillId="7" borderId="16" xfId="2" applyNumberFormat="1" applyFont="1" applyFill="1" applyBorder="1" applyAlignment="1" applyProtection="1">
      <alignment horizontal="center"/>
    </xf>
    <xf numFmtId="3" fontId="1" fillId="7" borderId="20" xfId="2" applyNumberFormat="1" applyFont="1" applyFill="1" applyBorder="1" applyAlignment="1" applyProtection="1">
      <alignment horizontal="center"/>
    </xf>
    <xf numFmtId="164" fontId="1" fillId="7" borderId="16" xfId="2" applyNumberFormat="1" applyFont="1" applyFill="1" applyBorder="1" applyProtection="1">
      <protection locked="0"/>
    </xf>
    <xf numFmtId="2" fontId="1" fillId="7" borderId="20" xfId="2" applyNumberFormat="1" applyFont="1" applyFill="1" applyBorder="1" applyProtection="1">
      <protection locked="0"/>
    </xf>
    <xf numFmtId="165" fontId="1" fillId="7" borderId="16" xfId="2" applyNumberFormat="1" applyFont="1" applyFill="1" applyBorder="1" applyProtection="1">
      <protection locked="0"/>
    </xf>
    <xf numFmtId="165" fontId="1" fillId="7" borderId="16" xfId="2" applyNumberFormat="1" applyFont="1" applyFill="1" applyBorder="1" applyProtection="1"/>
    <xf numFmtId="165" fontId="1" fillId="7" borderId="17" xfId="2" applyNumberFormat="1" applyFont="1" applyFill="1" applyBorder="1" applyProtection="1"/>
    <xf numFmtId="165" fontId="1" fillId="7" borderId="18" xfId="2" applyNumberFormat="1" applyFont="1" applyFill="1" applyBorder="1" applyProtection="1"/>
    <xf numFmtId="49" fontId="5" fillId="2" borderId="0" xfId="0" applyNumberFormat="1" applyFont="1" applyFill="1" applyAlignment="1" applyProtection="1">
      <alignment horizontal="left"/>
    </xf>
    <xf numFmtId="0" fontId="0" fillId="0" borderId="0" xfId="0" applyBorder="1" applyProtection="1"/>
    <xf numFmtId="0" fontId="0" fillId="0" borderId="0" xfId="0" applyProtection="1"/>
    <xf numFmtId="0" fontId="0" fillId="0" borderId="1" xfId="0" applyBorder="1" applyAlignment="1" applyProtection="1">
      <alignment horizontal="left" wrapText="1"/>
    </xf>
    <xf numFmtId="2" fontId="0" fillId="0" borderId="2" xfId="0" applyNumberFormat="1" applyBorder="1" applyProtection="1"/>
    <xf numFmtId="0" fontId="4" fillId="2" borderId="3" xfId="0" applyFont="1" applyFill="1" applyBorder="1" applyProtection="1"/>
    <xf numFmtId="0" fontId="4" fillId="3" borderId="4" xfId="0" applyFont="1" applyFill="1" applyBorder="1" applyProtection="1">
      <protection locked="0"/>
    </xf>
    <xf numFmtId="0" fontId="4" fillId="3" borderId="5" xfId="0" applyFont="1" applyFill="1" applyBorder="1" applyProtection="1">
      <protection locked="0"/>
    </xf>
    <xf numFmtId="0" fontId="0" fillId="2" borderId="6" xfId="0" applyFill="1" applyBorder="1" applyAlignment="1" applyProtection="1">
      <alignment horizontal="left" wrapText="1"/>
    </xf>
    <xf numFmtId="0" fontId="1" fillId="2" borderId="6" xfId="0" applyFont="1" applyFill="1" applyBorder="1" applyProtection="1"/>
    <xf numFmtId="3" fontId="2" fillId="2" borderId="6" xfId="0" applyNumberFormat="1" applyFont="1" applyFill="1" applyBorder="1" applyAlignment="1" applyProtection="1">
      <alignment horizontal="center"/>
    </xf>
    <xf numFmtId="0" fontId="0" fillId="2" borderId="6" xfId="0" applyFill="1" applyBorder="1" applyProtection="1"/>
    <xf numFmtId="2" fontId="0" fillId="2" borderId="6" xfId="0" applyNumberFormat="1" applyFill="1" applyBorder="1" applyProtection="1"/>
    <xf numFmtId="49" fontId="5" fillId="0" borderId="7" xfId="0" applyNumberFormat="1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 vertical="top" wrapText="1"/>
    </xf>
    <xf numFmtId="3" fontId="3" fillId="0" borderId="8" xfId="1" applyNumberFormat="1" applyFont="1" applyBorder="1" applyAlignment="1" applyProtection="1">
      <alignment horizontal="center" vertical="top" wrapText="1"/>
    </xf>
    <xf numFmtId="2" fontId="3" fillId="0" borderId="8" xfId="0" applyNumberFormat="1" applyFont="1" applyBorder="1" applyAlignment="1" applyProtection="1">
      <alignment horizontal="center" vertical="top" wrapText="1"/>
    </xf>
    <xf numFmtId="3" fontId="5" fillId="0" borderId="8" xfId="0" applyNumberFormat="1" applyFont="1" applyBorder="1" applyAlignment="1" applyProtection="1">
      <alignment horizontal="center" vertical="top" wrapText="1"/>
    </xf>
    <xf numFmtId="3" fontId="5" fillId="0" borderId="7" xfId="0" applyNumberFormat="1" applyFont="1" applyBorder="1" applyAlignment="1" applyProtection="1">
      <alignment horizontal="center" vertical="top" wrapText="1"/>
    </xf>
    <xf numFmtId="0" fontId="6" fillId="0" borderId="45" xfId="0" applyFont="1" applyBorder="1" applyAlignment="1" applyProtection="1">
      <alignment horizontal="center" vertical="top" wrapText="1"/>
    </xf>
    <xf numFmtId="0" fontId="5" fillId="0" borderId="46" xfId="0" applyFont="1" applyBorder="1" applyAlignment="1" applyProtection="1">
      <alignment horizontal="center" vertical="top" wrapText="1"/>
    </xf>
    <xf numFmtId="3" fontId="3" fillId="0" borderId="46" xfId="1" applyNumberFormat="1" applyFont="1" applyBorder="1" applyAlignment="1" applyProtection="1">
      <alignment horizontal="center" vertical="top" wrapText="1"/>
    </xf>
    <xf numFmtId="2" fontId="5" fillId="0" borderId="46" xfId="0" applyNumberFormat="1" applyFont="1" applyBorder="1" applyAlignment="1" applyProtection="1">
      <alignment horizontal="center" vertical="top" wrapText="1"/>
    </xf>
    <xf numFmtId="3" fontId="5" fillId="0" borderId="46" xfId="0" applyNumberFormat="1" applyFont="1" applyBorder="1" applyAlignment="1" applyProtection="1">
      <alignment horizontal="center" vertical="top" wrapText="1"/>
    </xf>
    <xf numFmtId="3" fontId="5" fillId="0" borderId="47" xfId="0" applyNumberFormat="1" applyFont="1" applyBorder="1" applyAlignment="1" applyProtection="1">
      <alignment horizontal="center" vertical="top" wrapText="1"/>
    </xf>
    <xf numFmtId="3" fontId="5" fillId="0" borderId="44" xfId="0" applyNumberFormat="1" applyFont="1" applyBorder="1" applyAlignment="1" applyProtection="1">
      <alignment horizontal="center" vertical="top" wrapText="1"/>
    </xf>
    <xf numFmtId="0" fontId="0" fillId="0" borderId="48" xfId="0" applyBorder="1"/>
    <xf numFmtId="0" fontId="5" fillId="0" borderId="16" xfId="0" applyFont="1" applyBorder="1" applyAlignment="1" applyProtection="1">
      <alignment horizontal="center" vertical="top" wrapText="1"/>
    </xf>
    <xf numFmtId="3" fontId="3" fillId="0" borderId="20" xfId="1" applyNumberFormat="1" applyFont="1" applyBorder="1" applyAlignment="1" applyProtection="1">
      <alignment horizontal="center" vertical="top" wrapText="1"/>
    </xf>
    <xf numFmtId="2" fontId="5" fillId="0" borderId="16" xfId="0" applyNumberFormat="1" applyFont="1" applyBorder="1" applyAlignment="1" applyProtection="1">
      <alignment horizontal="center" vertical="top" wrapText="1"/>
    </xf>
    <xf numFmtId="3" fontId="5" fillId="0" borderId="16" xfId="0" applyNumberFormat="1" applyFont="1" applyBorder="1" applyAlignment="1" applyProtection="1">
      <alignment horizontal="center" vertical="top" wrapText="1"/>
    </xf>
    <xf numFmtId="3" fontId="5" fillId="0" borderId="19" xfId="0" applyNumberFormat="1" applyFont="1" applyBorder="1" applyAlignment="1" applyProtection="1">
      <alignment horizontal="center" vertical="top" wrapText="1"/>
    </xf>
    <xf numFmtId="3" fontId="5" fillId="0" borderId="15" xfId="0" applyNumberFormat="1" applyFont="1" applyBorder="1" applyAlignment="1" applyProtection="1">
      <alignment horizontal="center" vertical="top" wrapText="1"/>
    </xf>
    <xf numFmtId="0" fontId="0" fillId="0" borderId="48" xfId="0" applyBorder="1" applyAlignment="1">
      <alignment wrapText="1"/>
    </xf>
    <xf numFmtId="49" fontId="7" fillId="0" borderId="16" xfId="0" applyNumberFormat="1" applyFont="1" applyFill="1" applyBorder="1" applyAlignment="1" applyProtection="1">
      <alignment horizontal="center"/>
    </xf>
    <xf numFmtId="3" fontId="8" fillId="0" borderId="20" xfId="0" applyNumberFormat="1" applyFont="1" applyBorder="1" applyAlignment="1" applyProtection="1">
      <alignment horizontal="center"/>
    </xf>
    <xf numFmtId="165" fontId="8" fillId="3" borderId="16" xfId="0" applyNumberFormat="1" applyFont="1" applyFill="1" applyBorder="1" applyProtection="1">
      <protection locked="0"/>
    </xf>
    <xf numFmtId="2" fontId="8" fillId="3" borderId="16" xfId="0" applyNumberFormat="1" applyFont="1" applyFill="1" applyBorder="1" applyProtection="1">
      <protection locked="0"/>
    </xf>
    <xf numFmtId="165" fontId="8" fillId="0" borderId="16" xfId="0" applyNumberFormat="1" applyFont="1" applyBorder="1" applyProtection="1"/>
    <xf numFmtId="165" fontId="8" fillId="0" borderId="19" xfId="0" applyNumberFormat="1" applyFont="1" applyBorder="1" applyProtection="1"/>
    <xf numFmtId="165" fontId="8" fillId="0" borderId="15" xfId="0" applyNumberFormat="1" applyFont="1" applyBorder="1" applyProtection="1"/>
    <xf numFmtId="49" fontId="5" fillId="0" borderId="0" xfId="0" applyNumberFormat="1" applyFont="1" applyAlignment="1" applyProtection="1">
      <alignment horizontal="left"/>
    </xf>
    <xf numFmtId="0" fontId="2" fillId="0" borderId="0" xfId="0" applyFont="1" applyProtection="1"/>
    <xf numFmtId="0" fontId="1" fillId="0" borderId="0" xfId="0" applyFont="1" applyBorder="1" applyProtection="1"/>
    <xf numFmtId="0" fontId="11" fillId="0" borderId="0" xfId="0" applyFont="1" applyBorder="1" applyProtection="1"/>
    <xf numFmtId="0" fontId="0" fillId="0" borderId="48" xfId="0" applyFill="1" applyBorder="1" applyAlignment="1">
      <alignment wrapText="1"/>
    </xf>
    <xf numFmtId="49" fontId="7" fillId="0" borderId="49" xfId="0" applyNumberFormat="1" applyFont="1" applyFill="1" applyBorder="1" applyAlignment="1" applyProtection="1">
      <alignment horizontal="center"/>
    </xf>
    <xf numFmtId="3" fontId="8" fillId="0" borderId="26" xfId="0" applyNumberFormat="1" applyFont="1" applyBorder="1" applyAlignment="1" applyProtection="1">
      <alignment horizontal="center"/>
    </xf>
    <xf numFmtId="0" fontId="4" fillId="0" borderId="28" xfId="0" applyFont="1" applyBorder="1" applyAlignment="1" applyProtection="1">
      <alignment horizontal="left" wrapText="1"/>
    </xf>
    <xf numFmtId="49" fontId="7" fillId="0" borderId="9" xfId="0" applyNumberFormat="1" applyFont="1" applyFill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</xf>
    <xf numFmtId="0" fontId="10" fillId="3" borderId="9" xfId="0" applyFont="1" applyFill="1" applyBorder="1" applyProtection="1"/>
    <xf numFmtId="2" fontId="10" fillId="3" borderId="50" xfId="0" applyNumberFormat="1" applyFont="1" applyFill="1" applyBorder="1" applyProtection="1"/>
    <xf numFmtId="0" fontId="10" fillId="3" borderId="50" xfId="0" applyFont="1" applyFill="1" applyBorder="1" applyProtection="1"/>
    <xf numFmtId="165" fontId="4" fillId="0" borderId="7" xfId="0" applyNumberFormat="1" applyFont="1" applyBorder="1" applyProtection="1"/>
    <xf numFmtId="49" fontId="5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Fill="1" applyBorder="1" applyProtection="1"/>
    <xf numFmtId="3" fontId="2" fillId="0" borderId="0" xfId="0" applyNumberFormat="1" applyFont="1" applyBorder="1" applyAlignment="1" applyProtection="1">
      <alignment horizontal="center"/>
    </xf>
    <xf numFmtId="2" fontId="1" fillId="0" borderId="0" xfId="0" applyNumberFormat="1" applyFont="1" applyBorder="1" applyProtection="1"/>
    <xf numFmtId="0" fontId="2" fillId="0" borderId="0" xfId="0" applyFont="1" applyBorder="1" applyAlignment="1">
      <alignment wrapText="1"/>
    </xf>
    <xf numFmtId="0" fontId="2" fillId="0" borderId="0" xfId="0" applyFont="1" applyBorder="1" applyProtection="1"/>
    <xf numFmtId="0" fontId="5" fillId="0" borderId="0" xfId="0" applyFont="1" applyBorder="1" applyProtection="1"/>
    <xf numFmtId="0" fontId="5" fillId="0" borderId="0" xfId="0" applyFont="1" applyBorder="1" applyAlignment="1" applyProtection="1">
      <alignment wrapText="1"/>
    </xf>
    <xf numFmtId="2" fontId="0" fillId="0" borderId="0" xfId="0" applyNumberFormat="1" applyBorder="1" applyProtection="1"/>
    <xf numFmtId="0" fontId="0" fillId="0" borderId="0" xfId="0" applyBorder="1" applyAlignment="1" applyProtection="1">
      <alignment wrapText="1"/>
    </xf>
    <xf numFmtId="0" fontId="0" fillId="0" borderId="0" xfId="0" quotePrefix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Fill="1" applyBorder="1" applyProtection="1"/>
    <xf numFmtId="3" fontId="3" fillId="0" borderId="0" xfId="0" applyNumberFormat="1" applyFont="1" applyBorder="1" applyAlignment="1" applyProtection="1">
      <alignment horizontal="center"/>
    </xf>
    <xf numFmtId="2" fontId="5" fillId="0" borderId="0" xfId="0" applyNumberFormat="1" applyFont="1" applyBorder="1" applyProtection="1"/>
    <xf numFmtId="0" fontId="5" fillId="0" borderId="0" xfId="0" applyFont="1" applyBorder="1" applyAlignment="1" applyProtection="1">
      <alignment horizontal="left" wrapText="1"/>
    </xf>
    <xf numFmtId="166" fontId="5" fillId="0" borderId="0" xfId="0" applyNumberFormat="1" applyFont="1" applyFill="1" applyBorder="1" applyProtection="1"/>
    <xf numFmtId="166" fontId="1" fillId="0" borderId="0" xfId="0" applyNumberFormat="1" applyFont="1" applyFill="1" applyBorder="1" applyProtection="1"/>
    <xf numFmtId="166" fontId="1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2" fontId="1" fillId="0" borderId="0" xfId="0" applyNumberFormat="1" applyFont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center"/>
    </xf>
    <xf numFmtId="2" fontId="1" fillId="0" borderId="0" xfId="0" applyNumberFormat="1" applyFont="1" applyFill="1" applyBorder="1" applyProtection="1"/>
    <xf numFmtId="0" fontId="5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2" fillId="0" borderId="0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49" fontId="5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right" wrapText="1"/>
    </xf>
    <xf numFmtId="49" fontId="25" fillId="0" borderId="0" xfId="0" applyNumberFormat="1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 wrapText="1"/>
    </xf>
    <xf numFmtId="0" fontId="14" fillId="0" borderId="0" xfId="0" applyFont="1" applyFill="1" applyBorder="1" applyProtection="1"/>
    <xf numFmtId="3" fontId="9" fillId="0" borderId="0" xfId="0" applyNumberFormat="1" applyFont="1" applyBorder="1" applyAlignment="1" applyProtection="1">
      <alignment horizontal="center"/>
    </xf>
    <xf numFmtId="0" fontId="14" fillId="0" borderId="0" xfId="0" applyFont="1" applyBorder="1" applyProtection="1"/>
    <xf numFmtId="2" fontId="14" fillId="0" borderId="0" xfId="0" applyNumberFormat="1" applyFont="1" applyBorder="1" applyProtection="1"/>
    <xf numFmtId="0" fontId="0" fillId="0" borderId="0" xfId="0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0" fillId="0" borderId="23" xfId="0" applyBorder="1" applyProtection="1"/>
    <xf numFmtId="3" fontId="2" fillId="0" borderId="0" xfId="0" applyNumberFormat="1" applyFont="1" applyAlignment="1" applyProtection="1">
      <alignment horizontal="center"/>
    </xf>
    <xf numFmtId="0" fontId="0" fillId="0" borderId="24" xfId="0" applyBorder="1" applyProtection="1"/>
    <xf numFmtId="0" fontId="1" fillId="0" borderId="0" xfId="0" applyFont="1" applyProtection="1"/>
    <xf numFmtId="0" fontId="26" fillId="2" borderId="0" xfId="2" applyNumberFormat="1" applyFont="1" applyFill="1" applyProtection="1"/>
    <xf numFmtId="3" fontId="28" fillId="0" borderId="0" xfId="2" applyNumberFormat="1" applyFont="1" applyBorder="1" applyAlignment="1" applyProtection="1">
      <alignment horizontal="center" wrapText="1"/>
    </xf>
    <xf numFmtId="0" fontId="26" fillId="0" borderId="0" xfId="2" applyFont="1" applyProtection="1"/>
    <xf numFmtId="2" fontId="26" fillId="0" borderId="0" xfId="2" applyNumberFormat="1" applyFont="1" applyProtection="1"/>
    <xf numFmtId="49" fontId="29" fillId="0" borderId="48" xfId="0" applyNumberFormat="1" applyFont="1" applyBorder="1" applyAlignment="1">
      <alignment horizontal="left"/>
    </xf>
    <xf numFmtId="0" fontId="0" fillId="0" borderId="51" xfId="0" applyBorder="1" applyAlignment="1">
      <alignment wrapText="1"/>
    </xf>
    <xf numFmtId="0" fontId="0" fillId="0" borderId="16" xfId="0" applyFill="1" applyBorder="1" applyAlignment="1">
      <alignment wrapText="1"/>
    </xf>
    <xf numFmtId="1" fontId="1" fillId="0" borderId="16" xfId="1" applyNumberFormat="1" applyBorder="1" applyAlignment="1"/>
    <xf numFmtId="1" fontId="8" fillId="3" borderId="16" xfId="0" applyNumberFormat="1" applyFont="1" applyFill="1" applyBorder="1" applyProtection="1">
      <protection locked="0"/>
    </xf>
    <xf numFmtId="49" fontId="29" fillId="0" borderId="21" xfId="0" applyNumberFormat="1" applyFont="1" applyBorder="1" applyAlignment="1">
      <alignment horizontal="left"/>
    </xf>
    <xf numFmtId="0" fontId="0" fillId="0" borderId="49" xfId="0" applyFill="1" applyBorder="1" applyAlignment="1">
      <alignment wrapText="1"/>
    </xf>
    <xf numFmtId="0" fontId="30" fillId="0" borderId="16" xfId="0" applyFont="1" applyBorder="1" applyAlignment="1"/>
    <xf numFmtId="0" fontId="0" fillId="0" borderId="16" xfId="0" applyBorder="1" applyAlignment="1"/>
    <xf numFmtId="0" fontId="0" fillId="0" borderId="40" xfId="0" applyFill="1" applyBorder="1" applyAlignment="1">
      <alignment wrapText="1"/>
    </xf>
    <xf numFmtId="1" fontId="8" fillId="0" borderId="16" xfId="0" applyNumberFormat="1" applyFont="1" applyFill="1" applyBorder="1" applyProtection="1">
      <protection locked="0"/>
    </xf>
    <xf numFmtId="165" fontId="8" fillId="0" borderId="16" xfId="0" applyNumberFormat="1" applyFont="1" applyFill="1" applyBorder="1" applyProtection="1">
      <protection locked="0"/>
    </xf>
    <xf numFmtId="165" fontId="8" fillId="0" borderId="16" xfId="0" applyNumberFormat="1" applyFont="1" applyFill="1" applyBorder="1" applyProtection="1"/>
    <xf numFmtId="165" fontId="8" fillId="0" borderId="19" xfId="0" applyNumberFormat="1" applyFont="1" applyFill="1" applyBorder="1" applyProtection="1"/>
    <xf numFmtId="165" fontId="8" fillId="0" borderId="15" xfId="0" applyNumberFormat="1" applyFont="1" applyFill="1" applyBorder="1" applyProtection="1"/>
    <xf numFmtId="0" fontId="0" fillId="0" borderId="52" xfId="0" applyBorder="1"/>
    <xf numFmtId="49" fontId="7" fillId="0" borderId="53" xfId="0" applyNumberFormat="1" applyFont="1" applyFill="1" applyBorder="1" applyAlignment="1" applyProtection="1">
      <alignment horizontal="center"/>
    </xf>
    <xf numFmtId="3" fontId="8" fillId="0" borderId="40" xfId="0" applyNumberFormat="1" applyFont="1" applyBorder="1" applyAlignment="1" applyProtection="1">
      <alignment horizontal="center"/>
    </xf>
    <xf numFmtId="49" fontId="5" fillId="0" borderId="54" xfId="0" applyNumberFormat="1" applyFont="1" applyFill="1" applyBorder="1" applyAlignment="1">
      <alignment horizontal="left"/>
    </xf>
    <xf numFmtId="0" fontId="0" fillId="0" borderId="52" xfId="0" applyBorder="1" applyAlignment="1">
      <alignment wrapText="1"/>
    </xf>
    <xf numFmtId="0" fontId="26" fillId="0" borderId="0" xfId="2" applyNumberFormat="1" applyFont="1" applyFill="1" applyProtection="1"/>
    <xf numFmtId="49" fontId="5" fillId="0" borderId="0" xfId="0" applyNumberFormat="1" applyFont="1" applyFill="1" applyAlignment="1" applyProtection="1">
      <alignment horizontal="left"/>
    </xf>
    <xf numFmtId="49" fontId="5" fillId="0" borderId="7" xfId="0" applyNumberFormat="1" applyFont="1" applyFill="1" applyBorder="1" applyAlignment="1" applyProtection="1">
      <alignment horizontal="left"/>
    </xf>
    <xf numFmtId="49" fontId="5" fillId="0" borderId="44" xfId="0" applyNumberFormat="1" applyFont="1" applyFill="1" applyBorder="1" applyAlignment="1" applyProtection="1">
      <alignment horizontal="left"/>
    </xf>
    <xf numFmtId="49" fontId="5" fillId="0" borderId="15" xfId="0" applyNumberFormat="1" applyFont="1" applyFill="1" applyBorder="1" applyAlignment="1">
      <alignment horizontal="left"/>
    </xf>
    <xf numFmtId="49" fontId="5" fillId="0" borderId="55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 vertical="top"/>
    </xf>
    <xf numFmtId="49" fontId="25" fillId="0" borderId="0" xfId="0" applyNumberFormat="1" applyFont="1" applyFill="1" applyBorder="1" applyAlignment="1" applyProtection="1">
      <alignment horizontal="left"/>
    </xf>
    <xf numFmtId="0" fontId="27" fillId="5" borderId="29" xfId="2" applyFont="1" applyFill="1" applyBorder="1" applyAlignment="1" applyProtection="1">
      <alignment horizontal="center" wrapText="1"/>
    </xf>
    <xf numFmtId="0" fontId="27" fillId="5" borderId="30" xfId="2" applyFont="1" applyFill="1" applyBorder="1" applyAlignment="1" applyProtection="1">
      <alignment horizontal="center" wrapText="1"/>
    </xf>
    <xf numFmtId="0" fontId="27" fillId="5" borderId="31" xfId="2" applyFont="1" applyFill="1" applyBorder="1" applyAlignment="1" applyProtection="1">
      <alignment horizontal="center" wrapText="1"/>
    </xf>
    <xf numFmtId="3" fontId="3" fillId="0" borderId="32" xfId="2" applyNumberFormat="1" applyFont="1" applyBorder="1" applyAlignment="1" applyProtection="1">
      <alignment horizontal="left" wrapText="1"/>
    </xf>
    <xf numFmtId="3" fontId="3" fillId="0" borderId="0" xfId="2" applyNumberFormat="1" applyFont="1" applyBorder="1" applyAlignment="1" applyProtection="1">
      <alignment horizontal="left" wrapText="1"/>
    </xf>
    <xf numFmtId="3" fontId="3" fillId="0" borderId="33" xfId="2" applyNumberFormat="1" applyFont="1" applyBorder="1" applyAlignment="1" applyProtection="1">
      <alignment horizontal="left" wrapText="1"/>
    </xf>
    <xf numFmtId="3" fontId="3" fillId="0" borderId="0" xfId="2" applyNumberFormat="1" applyFont="1" applyBorder="1" applyAlignment="1" applyProtection="1">
      <alignment horizontal="left"/>
    </xf>
    <xf numFmtId="3" fontId="3" fillId="0" borderId="33" xfId="2" applyNumberFormat="1" applyFont="1" applyBorder="1" applyAlignment="1" applyProtection="1">
      <alignment horizontal="left"/>
    </xf>
    <xf numFmtId="3" fontId="3" fillId="0" borderId="41" xfId="0" applyNumberFormat="1" applyFont="1" applyBorder="1" applyAlignment="1" applyProtection="1">
      <alignment horizontal="center" wrapText="1"/>
    </xf>
    <xf numFmtId="3" fontId="3" fillId="0" borderId="42" xfId="0" applyNumberFormat="1" applyFont="1" applyBorder="1" applyAlignment="1" applyProtection="1">
      <alignment horizontal="center" wrapText="1"/>
    </xf>
    <xf numFmtId="3" fontId="3" fillId="0" borderId="43" xfId="0" applyNumberFormat="1" applyFont="1" applyBorder="1" applyAlignment="1" applyProtection="1">
      <alignment horizontal="center" wrapText="1"/>
    </xf>
    <xf numFmtId="0" fontId="22" fillId="0" borderId="2" xfId="0" applyFont="1" applyBorder="1" applyAlignment="1" applyProtection="1">
      <alignment horizontal="center" wrapText="1"/>
    </xf>
    <xf numFmtId="0" fontId="22" fillId="0" borderId="2" xfId="0" applyFont="1" applyBorder="1" applyAlignment="1" applyProtection="1">
      <alignment horizontal="center"/>
    </xf>
    <xf numFmtId="3" fontId="3" fillId="0" borderId="32" xfId="0" applyNumberFormat="1" applyFont="1" applyBorder="1" applyAlignment="1" applyProtection="1">
      <alignment horizontal="center" wrapText="1"/>
    </xf>
    <xf numFmtId="3" fontId="3" fillId="0" borderId="0" xfId="0" applyNumberFormat="1" applyFont="1" applyBorder="1" applyAlignment="1" applyProtection="1">
      <alignment horizontal="center" wrapText="1"/>
    </xf>
    <xf numFmtId="3" fontId="3" fillId="0" borderId="33" xfId="0" applyNumberFormat="1" applyFont="1" applyBorder="1" applyAlignment="1" applyProtection="1">
      <alignment horizontal="center" wrapText="1"/>
    </xf>
    <xf numFmtId="3" fontId="3" fillId="0" borderId="0" xfId="0" applyNumberFormat="1" applyFont="1" applyBorder="1" applyAlignment="1" applyProtection="1">
      <alignment horizontal="center"/>
    </xf>
    <xf numFmtId="3" fontId="3" fillId="0" borderId="33" xfId="0" applyNumberFormat="1" applyFont="1" applyBorder="1" applyAlignment="1" applyProtection="1">
      <alignment horizontal="center"/>
    </xf>
    <xf numFmtId="0" fontId="4" fillId="3" borderId="38" xfId="2" applyFont="1" applyFill="1" applyBorder="1" applyAlignment="1" applyProtection="1">
      <alignment horizontal="center"/>
      <protection locked="0"/>
    </xf>
    <xf numFmtId="0" fontId="4" fillId="3" borderId="0" xfId="2" applyFont="1" applyFill="1" applyBorder="1" applyAlignment="1" applyProtection="1">
      <alignment horizontal="center"/>
      <protection locked="0"/>
    </xf>
    <xf numFmtId="0" fontId="1" fillId="0" borderId="2" xfId="2" applyBorder="1" applyAlignment="1" applyProtection="1">
      <alignment horizontal="center"/>
    </xf>
    <xf numFmtId="0" fontId="27" fillId="5" borderId="32" xfId="2" applyFont="1" applyFill="1" applyBorder="1" applyAlignment="1" applyProtection="1">
      <alignment horizontal="center" wrapText="1"/>
    </xf>
    <xf numFmtId="0" fontId="27" fillId="5" borderId="0" xfId="2" applyFont="1" applyFill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/>
    </xf>
    <xf numFmtId="0" fontId="4" fillId="3" borderId="38" xfId="0" applyFont="1" applyFill="1" applyBorder="1" applyAlignment="1" applyProtection="1">
      <alignment horizontal="center"/>
      <protection locked="0"/>
    </xf>
    <xf numFmtId="0" fontId="4" fillId="3" borderId="0" xfId="0" applyFont="1" applyFill="1" applyBorder="1" applyAlignment="1" applyProtection="1">
      <alignment horizontal="center"/>
      <protection locked="0"/>
    </xf>
  </cellXfs>
  <cellStyles count="12">
    <cellStyle name="Ezres 2" xfId="1"/>
    <cellStyle name="Normál" xfId="0" builtinId="0"/>
    <cellStyle name="Normál 10" xfId="11"/>
    <cellStyle name="Normal 2" xfId="3"/>
    <cellStyle name="Normál 2" xfId="2"/>
    <cellStyle name="Normál 3" xfId="4"/>
    <cellStyle name="Normál 4" xfId="5"/>
    <cellStyle name="Normál 5" xfId="6"/>
    <cellStyle name="Normál 6" xfId="7"/>
    <cellStyle name="Normál 7" xfId="8"/>
    <cellStyle name="Normál 8" xfId="9"/>
    <cellStyle name="Normál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02"/>
  <sheetViews>
    <sheetView view="pageBreakPreview" zoomScale="85" zoomScaleNormal="100" zoomScaleSheetLayoutView="85" workbookViewId="0">
      <selection activeCell="B25" sqref="B25"/>
    </sheetView>
  </sheetViews>
  <sheetFormatPr defaultColWidth="7.7109375" defaultRowHeight="12.75"/>
  <cols>
    <col min="1" max="1" width="4.7109375" style="110" bestFit="1" customWidth="1"/>
    <col min="2" max="2" width="69.140625" style="111" customWidth="1"/>
    <col min="3" max="3" width="7.7109375" style="112" customWidth="1"/>
    <col min="4" max="4" width="7.7109375" style="113" customWidth="1"/>
    <col min="5" max="5" width="15.140625" style="114" customWidth="1"/>
    <col min="6" max="6" width="15.140625" style="70" hidden="1" customWidth="1"/>
    <col min="7" max="7" width="14.85546875" style="115" customWidth="1"/>
    <col min="8" max="8" width="18.85546875" style="112" customWidth="1"/>
    <col min="9" max="9" width="16.42578125" style="2" bestFit="1" customWidth="1"/>
    <col min="10" max="10" width="19.85546875" style="116" customWidth="1"/>
    <col min="11" max="12" width="9.140625" style="2" customWidth="1"/>
    <col min="13" max="13" width="9.140625" style="3" customWidth="1"/>
    <col min="14" max="252" width="9.140625" style="2" customWidth="1"/>
    <col min="253" max="253" width="4.7109375" style="2" bestFit="1" customWidth="1"/>
    <col min="254" max="254" width="69.140625" style="2" customWidth="1"/>
    <col min="255" max="16384" width="7.7109375" style="2"/>
  </cols>
  <sheetData>
    <row r="1" spans="1:14" s="377" customFormat="1" ht="33" customHeight="1">
      <c r="A1" s="375"/>
      <c r="B1" s="407" t="s">
        <v>652</v>
      </c>
      <c r="C1" s="408"/>
      <c r="D1" s="408"/>
      <c r="E1" s="408"/>
      <c r="F1" s="408"/>
      <c r="G1" s="408"/>
      <c r="H1" s="408"/>
      <c r="I1" s="408"/>
      <c r="J1" s="409"/>
      <c r="K1" s="376"/>
      <c r="N1" s="378"/>
    </row>
    <row r="2" spans="1:14" ht="16.5" thickBot="1">
      <c r="A2" s="1"/>
      <c r="B2" s="4" t="s">
        <v>5</v>
      </c>
      <c r="C2" s="5"/>
      <c r="D2" s="6"/>
      <c r="E2" s="7"/>
      <c r="F2" s="8"/>
      <c r="G2" s="9" t="s">
        <v>6</v>
      </c>
      <c r="H2" s="10"/>
      <c r="I2" s="10"/>
      <c r="J2" s="11"/>
      <c r="K2" s="142"/>
      <c r="M2" s="2"/>
      <c r="N2" s="3"/>
    </row>
    <row r="3" spans="1:14">
      <c r="A3" s="1"/>
      <c r="B3" s="410" t="s">
        <v>7</v>
      </c>
      <c r="C3" s="411"/>
      <c r="D3" s="411"/>
      <c r="E3" s="411"/>
      <c r="F3" s="411"/>
      <c r="G3" s="411"/>
      <c r="H3" s="411"/>
      <c r="I3" s="411"/>
      <c r="J3" s="412"/>
      <c r="K3" s="142"/>
      <c r="M3" s="2"/>
      <c r="N3" s="3"/>
    </row>
    <row r="4" spans="1:14">
      <c r="A4" s="1"/>
      <c r="B4" s="410" t="s">
        <v>8</v>
      </c>
      <c r="C4" s="411"/>
      <c r="D4" s="411"/>
      <c r="E4" s="411"/>
      <c r="F4" s="411"/>
      <c r="G4" s="411"/>
      <c r="H4" s="411"/>
      <c r="I4" s="411"/>
      <c r="J4" s="412"/>
      <c r="K4" s="142"/>
      <c r="M4" s="2"/>
      <c r="N4" s="3"/>
    </row>
    <row r="5" spans="1:14" ht="54" customHeight="1">
      <c r="A5" s="1"/>
      <c r="B5" s="410" t="s">
        <v>9</v>
      </c>
      <c r="C5" s="413"/>
      <c r="D5" s="413"/>
      <c r="E5" s="413"/>
      <c r="F5" s="413"/>
      <c r="G5" s="413"/>
      <c r="H5" s="413"/>
      <c r="I5" s="413"/>
      <c r="J5" s="414"/>
      <c r="K5" s="142"/>
      <c r="M5" s="2"/>
      <c r="N5" s="3"/>
    </row>
    <row r="6" spans="1:14">
      <c r="A6" s="1"/>
      <c r="B6" s="410" t="s">
        <v>10</v>
      </c>
      <c r="C6" s="411"/>
      <c r="D6" s="411"/>
      <c r="E6" s="411"/>
      <c r="F6" s="411"/>
      <c r="G6" s="411"/>
      <c r="H6" s="411"/>
      <c r="I6" s="411"/>
      <c r="J6" s="412"/>
      <c r="K6" s="142"/>
      <c r="M6" s="2"/>
      <c r="N6" s="3"/>
    </row>
    <row r="7" spans="1:14">
      <c r="A7" s="1"/>
      <c r="B7" s="410" t="s">
        <v>11</v>
      </c>
      <c r="C7" s="411"/>
      <c r="D7" s="411"/>
      <c r="E7" s="411"/>
      <c r="F7" s="411"/>
      <c r="G7" s="411"/>
      <c r="H7" s="411"/>
      <c r="I7" s="411"/>
      <c r="J7" s="412"/>
      <c r="K7" s="142"/>
      <c r="M7" s="2"/>
      <c r="N7" s="3"/>
    </row>
    <row r="8" spans="1:14" ht="13.5" customHeight="1" thickBot="1">
      <c r="A8" s="1"/>
      <c r="B8" s="12"/>
      <c r="C8" s="13"/>
      <c r="D8" s="14"/>
      <c r="E8" s="15"/>
      <c r="F8" s="16"/>
      <c r="G8" s="15"/>
      <c r="H8" s="17"/>
      <c r="I8" s="17"/>
      <c r="J8" s="17"/>
    </row>
    <row r="9" spans="1:14" ht="27" customHeight="1" thickBot="1">
      <c r="A9" s="18"/>
      <c r="B9" s="153" t="s">
        <v>23</v>
      </c>
      <c r="C9" s="154"/>
      <c r="D9" s="154"/>
      <c r="E9" s="154"/>
      <c r="F9" s="154"/>
      <c r="G9" s="155"/>
      <c r="H9" s="19" t="s">
        <v>16</v>
      </c>
      <c r="I9" s="23" t="s">
        <v>17</v>
      </c>
      <c r="J9" s="24" t="s">
        <v>18</v>
      </c>
    </row>
    <row r="10" spans="1:14" s="34" customFormat="1" ht="15" customHeight="1">
      <c r="A10" s="25"/>
      <c r="B10" s="121"/>
      <c r="C10" s="122"/>
      <c r="D10" s="122"/>
      <c r="E10" s="122"/>
      <c r="F10" s="122"/>
      <c r="G10" s="123"/>
      <c r="H10" s="31"/>
      <c r="I10" s="32"/>
      <c r="J10" s="33"/>
      <c r="M10" s="35"/>
    </row>
    <row r="11" spans="1:14" s="34" customFormat="1" ht="15" customHeight="1">
      <c r="A11" s="36"/>
      <c r="B11" s="118"/>
      <c r="C11" s="119"/>
      <c r="D11" s="119"/>
      <c r="E11" s="119"/>
      <c r="F11" s="119"/>
      <c r="G11" s="120"/>
      <c r="H11" s="39"/>
      <c r="I11" s="40"/>
      <c r="J11" s="41"/>
      <c r="M11" s="35"/>
    </row>
    <row r="12" spans="1:14" s="34" customFormat="1" ht="15" customHeight="1">
      <c r="A12" s="36">
        <v>1</v>
      </c>
      <c r="B12" s="118" t="s">
        <v>234</v>
      </c>
      <c r="C12" s="119"/>
      <c r="D12" s="119"/>
      <c r="E12" s="119"/>
      <c r="F12" s="119"/>
      <c r="G12" s="120"/>
      <c r="H12" s="235">
        <f>'1-VÍZ-CSAT'!H171</f>
        <v>0</v>
      </c>
      <c r="I12" s="236">
        <f>'1-VÍZ-CSAT'!I171</f>
        <v>0</v>
      </c>
      <c r="J12" s="237">
        <f>'1-VÍZ-CSAT'!J171</f>
        <v>0</v>
      </c>
      <c r="M12" s="35"/>
    </row>
    <row r="13" spans="1:14" s="34" customFormat="1" ht="15" customHeight="1">
      <c r="A13" s="36"/>
      <c r="B13" s="118"/>
      <c r="C13" s="119"/>
      <c r="D13" s="119"/>
      <c r="E13" s="119"/>
      <c r="F13" s="119"/>
      <c r="G13" s="120"/>
      <c r="H13" s="235"/>
      <c r="I13" s="236"/>
      <c r="J13" s="237"/>
      <c r="M13" s="35"/>
    </row>
    <row r="14" spans="1:14" s="34" customFormat="1" ht="15" customHeight="1">
      <c r="A14" s="36">
        <v>2</v>
      </c>
      <c r="B14" s="118" t="s">
        <v>35</v>
      </c>
      <c r="C14" s="119"/>
      <c r="D14" s="119"/>
      <c r="E14" s="119"/>
      <c r="F14" s="119"/>
      <c r="G14" s="120"/>
      <c r="H14" s="235">
        <f>'2-HŐELL'!H283</f>
        <v>0</v>
      </c>
      <c r="I14" s="236">
        <f>'2-HŐELL'!I283</f>
        <v>0</v>
      </c>
      <c r="J14" s="237">
        <f>H14+I14</f>
        <v>0</v>
      </c>
      <c r="M14" s="35"/>
    </row>
    <row r="15" spans="1:14" s="34" customFormat="1" ht="15" customHeight="1">
      <c r="A15" s="36"/>
      <c r="B15" s="118"/>
      <c r="C15" s="119"/>
      <c r="D15" s="119"/>
      <c r="E15" s="119"/>
      <c r="F15" s="119"/>
      <c r="G15" s="120"/>
      <c r="H15" s="235"/>
      <c r="I15" s="236"/>
      <c r="J15" s="237"/>
      <c r="M15" s="35"/>
    </row>
    <row r="16" spans="1:14" s="34" customFormat="1" ht="15" customHeight="1">
      <c r="A16" s="36">
        <v>3</v>
      </c>
      <c r="B16" s="118" t="s">
        <v>88</v>
      </c>
      <c r="C16" s="119"/>
      <c r="D16" s="119"/>
      <c r="E16" s="119"/>
      <c r="F16" s="119"/>
      <c r="G16" s="120"/>
      <c r="H16" s="235">
        <f>'3-GÁZ'!H92</f>
        <v>0</v>
      </c>
      <c r="I16" s="236">
        <f>'3-GÁZ'!I92</f>
        <v>0</v>
      </c>
      <c r="J16" s="237">
        <f>'3-GÁZ'!J92</f>
        <v>0</v>
      </c>
      <c r="M16" s="35"/>
    </row>
    <row r="17" spans="1:13" s="34" customFormat="1" ht="15" customHeight="1">
      <c r="A17" s="36"/>
      <c r="B17" s="118"/>
      <c r="C17" s="119"/>
      <c r="D17" s="119"/>
      <c r="E17" s="119"/>
      <c r="F17" s="119"/>
      <c r="G17" s="120"/>
      <c r="H17" s="235"/>
      <c r="I17" s="236"/>
      <c r="J17" s="237"/>
      <c r="M17" s="35"/>
    </row>
    <row r="18" spans="1:13" s="34" customFormat="1" ht="15" customHeight="1">
      <c r="A18" s="36">
        <v>4</v>
      </c>
      <c r="B18" s="118" t="s">
        <v>144</v>
      </c>
      <c r="C18" s="119"/>
      <c r="D18" s="119"/>
      <c r="E18" s="119"/>
      <c r="F18" s="119"/>
      <c r="G18" s="120"/>
      <c r="H18" s="235">
        <f>'4-LÉGTECH'!I395</f>
        <v>0</v>
      </c>
      <c r="I18" s="236">
        <f>'4-LÉGTECH'!J395</f>
        <v>0</v>
      </c>
      <c r="J18" s="237">
        <f>'4-LÉGTECH'!K395</f>
        <v>0</v>
      </c>
      <c r="M18" s="35"/>
    </row>
    <row r="19" spans="1:13" s="43" customFormat="1" ht="15.75" customHeight="1" thickBot="1">
      <c r="A19" s="45"/>
      <c r="B19" s="251"/>
      <c r="C19" s="124"/>
      <c r="D19" s="124"/>
      <c r="E19" s="124"/>
      <c r="F19" s="124"/>
      <c r="G19" s="125"/>
      <c r="H19" s="39"/>
      <c r="I19" s="40"/>
      <c r="J19" s="41"/>
      <c r="M19" s="44"/>
    </row>
    <row r="20" spans="1:13" s="57" customFormat="1" ht="16.5" thickBot="1">
      <c r="A20" s="18"/>
      <c r="B20" s="126" t="s">
        <v>22</v>
      </c>
      <c r="C20" s="51"/>
      <c r="D20" s="51"/>
      <c r="E20" s="51"/>
      <c r="F20" s="51"/>
      <c r="G20" s="127"/>
      <c r="H20" s="54">
        <f>SUM(H10:H19)</f>
        <v>0</v>
      </c>
      <c r="I20" s="55">
        <f>SUM(I10:I19)</f>
        <v>0</v>
      </c>
      <c r="J20" s="56">
        <f>SUM(J10:J19)</f>
        <v>0</v>
      </c>
      <c r="K20" s="43"/>
      <c r="M20" s="58"/>
    </row>
    <row r="21" spans="1:13" s="57" customFormat="1">
      <c r="A21" s="59"/>
      <c r="B21" s="60"/>
      <c r="C21" s="61"/>
      <c r="D21" s="62"/>
      <c r="E21" s="63"/>
      <c r="F21" s="64"/>
      <c r="G21" s="63"/>
      <c r="H21" s="65"/>
      <c r="I21" s="65"/>
      <c r="J21" s="61"/>
      <c r="M21" s="58"/>
    </row>
    <row r="22" spans="1:13" s="57" customFormat="1">
      <c r="A22" s="59"/>
      <c r="B22" s="60"/>
      <c r="C22" s="61"/>
      <c r="D22" s="62"/>
      <c r="E22" s="63"/>
      <c r="F22" s="64"/>
      <c r="G22" s="63"/>
      <c r="H22" s="65"/>
      <c r="I22" s="65"/>
      <c r="J22" s="61"/>
      <c r="M22" s="58"/>
    </row>
    <row r="23" spans="1:13" s="57" customFormat="1">
      <c r="A23" s="59"/>
      <c r="B23" s="60"/>
      <c r="C23" s="61"/>
      <c r="D23" s="62"/>
      <c r="E23" s="63"/>
      <c r="F23" s="64"/>
      <c r="G23" s="63"/>
      <c r="H23" s="65"/>
      <c r="I23" s="65"/>
      <c r="J23" s="61"/>
      <c r="M23" s="58"/>
    </row>
    <row r="24" spans="1:13" s="57" customFormat="1">
      <c r="A24" s="59"/>
      <c r="B24" s="60"/>
      <c r="C24" s="61"/>
      <c r="D24" s="62"/>
      <c r="E24" s="63"/>
      <c r="F24" s="64"/>
      <c r="G24" s="63"/>
      <c r="H24" s="65"/>
      <c r="I24" s="65"/>
      <c r="J24" s="61"/>
      <c r="M24" s="58"/>
    </row>
    <row r="25" spans="1:13" s="43" customFormat="1">
      <c r="A25" s="59"/>
      <c r="B25" s="60"/>
      <c r="C25" s="61"/>
      <c r="D25" s="62"/>
      <c r="E25" s="63"/>
      <c r="F25" s="64"/>
      <c r="G25" s="63"/>
      <c r="H25" s="65"/>
      <c r="I25" s="65"/>
      <c r="J25" s="61"/>
      <c r="K25" s="57"/>
      <c r="M25" s="44"/>
    </row>
    <row r="26" spans="1:13" s="43" customFormat="1">
      <c r="A26" s="59"/>
      <c r="B26" s="60"/>
      <c r="C26" s="61"/>
      <c r="D26" s="62"/>
      <c r="E26" s="63"/>
      <c r="F26" s="64"/>
      <c r="G26" s="63"/>
      <c r="H26" s="65"/>
      <c r="I26" s="65"/>
      <c r="J26" s="61"/>
      <c r="M26" s="44"/>
    </row>
    <row r="27" spans="1:13" s="43" customFormat="1">
      <c r="A27" s="59"/>
      <c r="B27" s="60"/>
      <c r="C27" s="61"/>
      <c r="D27" s="62"/>
      <c r="E27" s="63"/>
      <c r="F27" s="64"/>
      <c r="G27" s="63"/>
      <c r="H27" s="65"/>
      <c r="I27" s="65"/>
      <c r="J27" s="61"/>
      <c r="M27" s="44"/>
    </row>
    <row r="28" spans="1:13" s="43" customFormat="1">
      <c r="A28" s="59"/>
      <c r="B28" s="60"/>
      <c r="C28" s="61"/>
      <c r="D28" s="62"/>
      <c r="E28" s="63"/>
      <c r="F28" s="64"/>
      <c r="G28" s="63"/>
      <c r="H28" s="65"/>
      <c r="I28" s="65"/>
      <c r="J28" s="61"/>
      <c r="M28" s="44"/>
    </row>
    <row r="29" spans="1:13" s="43" customFormat="1">
      <c r="A29" s="59"/>
      <c r="B29" s="60"/>
      <c r="C29" s="61"/>
      <c r="D29" s="62"/>
      <c r="E29" s="63"/>
      <c r="F29" s="64"/>
      <c r="G29" s="63"/>
      <c r="H29" s="65"/>
      <c r="I29" s="65"/>
      <c r="J29" s="61"/>
      <c r="M29" s="44"/>
    </row>
    <row r="30" spans="1:13" s="43" customFormat="1">
      <c r="A30" s="59"/>
      <c r="B30" s="60"/>
      <c r="C30" s="61"/>
      <c r="D30" s="62"/>
      <c r="E30" s="63"/>
      <c r="F30" s="64"/>
      <c r="G30" s="63"/>
      <c r="H30" s="65"/>
      <c r="I30" s="65"/>
      <c r="J30" s="61"/>
      <c r="M30" s="44"/>
    </row>
    <row r="31" spans="1:13" s="43" customFormat="1">
      <c r="A31" s="59"/>
      <c r="B31" s="60"/>
      <c r="C31" s="61"/>
      <c r="D31" s="62"/>
      <c r="E31" s="63"/>
      <c r="F31" s="64"/>
      <c r="G31" s="63"/>
      <c r="H31" s="65"/>
      <c r="I31" s="65"/>
      <c r="J31" s="61"/>
      <c r="M31" s="44"/>
    </row>
    <row r="32" spans="1:13" s="43" customFormat="1">
      <c r="A32" s="59"/>
      <c r="B32" s="60"/>
      <c r="C32" s="61"/>
      <c r="D32" s="62"/>
      <c r="E32" s="63"/>
      <c r="F32" s="64"/>
      <c r="G32" s="63"/>
      <c r="H32" s="65"/>
      <c r="I32" s="65"/>
      <c r="J32" s="61"/>
      <c r="M32" s="44"/>
    </row>
    <row r="33" spans="1:13" s="43" customFormat="1">
      <c r="A33" s="59"/>
      <c r="B33" s="60"/>
      <c r="C33" s="61"/>
      <c r="D33" s="62"/>
      <c r="E33" s="63"/>
      <c r="F33" s="64"/>
      <c r="G33" s="63"/>
      <c r="H33" s="65"/>
      <c r="I33" s="65"/>
      <c r="J33" s="61"/>
      <c r="M33" s="44"/>
    </row>
    <row r="34" spans="1:13" s="66" customFormat="1">
      <c r="A34" s="59"/>
      <c r="B34" s="60"/>
      <c r="C34" s="61"/>
      <c r="D34" s="62"/>
      <c r="E34" s="63"/>
      <c r="F34" s="64"/>
      <c r="G34" s="63"/>
      <c r="H34" s="65"/>
      <c r="I34" s="65"/>
      <c r="J34" s="61"/>
      <c r="M34" s="67"/>
    </row>
    <row r="35" spans="1:13" s="66" customFormat="1">
      <c r="A35" s="59"/>
      <c r="B35" s="60"/>
      <c r="C35" s="61"/>
      <c r="D35" s="62"/>
      <c r="E35" s="63"/>
      <c r="F35" s="64"/>
      <c r="G35" s="63"/>
      <c r="H35" s="65"/>
      <c r="I35" s="65"/>
      <c r="J35" s="61"/>
      <c r="M35" s="67"/>
    </row>
    <row r="36" spans="1:13" s="66" customFormat="1">
      <c r="A36" s="59"/>
      <c r="B36" s="60"/>
      <c r="C36" s="61"/>
      <c r="D36" s="62"/>
      <c r="E36" s="63"/>
      <c r="F36" s="64"/>
      <c r="G36" s="63"/>
      <c r="H36" s="65"/>
      <c r="I36" s="65"/>
      <c r="J36" s="61"/>
      <c r="M36" s="67"/>
    </row>
    <row r="37" spans="1:13" s="66" customFormat="1">
      <c r="A37" s="59"/>
      <c r="B37" s="60"/>
      <c r="C37" s="61"/>
      <c r="D37" s="62"/>
      <c r="E37" s="63"/>
      <c r="F37" s="64"/>
      <c r="G37" s="63"/>
      <c r="H37" s="65"/>
      <c r="I37" s="65"/>
      <c r="J37" s="61"/>
      <c r="M37" s="67"/>
    </row>
    <row r="38" spans="1:13" s="66" customFormat="1">
      <c r="A38" s="59"/>
      <c r="B38" s="60"/>
      <c r="C38" s="61"/>
      <c r="D38" s="62"/>
      <c r="E38" s="63"/>
      <c r="F38" s="64"/>
      <c r="G38" s="63"/>
      <c r="H38" s="65"/>
      <c r="I38" s="65"/>
      <c r="J38" s="61"/>
      <c r="M38" s="67"/>
    </row>
    <row r="39" spans="1:13" s="66" customFormat="1">
      <c r="A39" s="59"/>
      <c r="B39" s="60"/>
      <c r="C39" s="61"/>
      <c r="D39" s="62"/>
      <c r="E39" s="63"/>
      <c r="F39" s="64"/>
      <c r="G39" s="63"/>
      <c r="H39" s="65"/>
      <c r="I39" s="65"/>
      <c r="J39" s="61"/>
      <c r="M39" s="67"/>
    </row>
    <row r="40" spans="1:13" s="66" customFormat="1">
      <c r="A40" s="59"/>
      <c r="B40" s="60"/>
      <c r="C40" s="61"/>
      <c r="D40" s="62"/>
      <c r="E40" s="63"/>
      <c r="F40" s="64"/>
      <c r="G40" s="63"/>
      <c r="H40" s="65"/>
      <c r="I40" s="65"/>
      <c r="J40" s="61"/>
      <c r="M40" s="67"/>
    </row>
    <row r="41" spans="1:13" s="66" customFormat="1">
      <c r="A41" s="59"/>
      <c r="B41" s="60"/>
      <c r="C41" s="61"/>
      <c r="D41" s="62"/>
      <c r="E41" s="63"/>
      <c r="F41" s="64"/>
      <c r="G41" s="63"/>
      <c r="H41" s="65"/>
      <c r="I41" s="65"/>
      <c r="J41" s="61"/>
      <c r="M41" s="67"/>
    </row>
    <row r="42" spans="1:13" s="66" customFormat="1" ht="180.75" customHeight="1">
      <c r="A42" s="59"/>
      <c r="B42" s="60"/>
      <c r="C42" s="61"/>
      <c r="D42" s="62"/>
      <c r="E42" s="63"/>
      <c r="F42" s="64"/>
      <c r="G42" s="63"/>
      <c r="H42" s="65"/>
      <c r="I42" s="65"/>
      <c r="J42" s="61"/>
      <c r="M42" s="67"/>
    </row>
    <row r="43" spans="1:13" s="66" customFormat="1">
      <c r="A43" s="59"/>
      <c r="B43" s="68"/>
      <c r="C43" s="61"/>
      <c r="D43" s="62"/>
      <c r="E43" s="63"/>
      <c r="F43" s="64"/>
      <c r="G43" s="63"/>
      <c r="H43" s="65"/>
      <c r="I43" s="65"/>
      <c r="J43" s="61"/>
      <c r="M43" s="67"/>
    </row>
    <row r="44" spans="1:13" s="66" customFormat="1">
      <c r="A44" s="59"/>
      <c r="B44" s="60"/>
      <c r="C44" s="61"/>
      <c r="D44" s="62"/>
      <c r="E44" s="63"/>
      <c r="F44" s="64"/>
      <c r="G44" s="63"/>
      <c r="H44" s="65"/>
      <c r="I44" s="65"/>
      <c r="J44" s="61"/>
      <c r="M44" s="67"/>
    </row>
    <row r="45" spans="1:13" s="66" customFormat="1">
      <c r="A45" s="59"/>
      <c r="B45" s="60"/>
      <c r="C45" s="61"/>
      <c r="D45" s="62"/>
      <c r="E45" s="63"/>
      <c r="F45" s="64"/>
      <c r="G45" s="63"/>
      <c r="H45" s="65"/>
      <c r="I45" s="65"/>
      <c r="J45" s="61"/>
      <c r="M45" s="67"/>
    </row>
    <row r="46" spans="1:13" s="66" customFormat="1">
      <c r="A46" s="59"/>
      <c r="B46" s="60"/>
      <c r="C46" s="61"/>
      <c r="D46" s="62"/>
      <c r="E46" s="63"/>
      <c r="F46" s="64"/>
      <c r="G46" s="63"/>
      <c r="H46" s="65"/>
      <c r="I46" s="65"/>
      <c r="J46" s="61"/>
      <c r="M46" s="67"/>
    </row>
    <row r="47" spans="1:13" s="66" customFormat="1">
      <c r="A47" s="59"/>
      <c r="B47" s="60"/>
      <c r="C47" s="61"/>
      <c r="D47" s="62"/>
      <c r="E47" s="63"/>
      <c r="F47" s="64"/>
      <c r="G47" s="63"/>
      <c r="H47" s="65"/>
      <c r="I47" s="65"/>
      <c r="J47" s="61"/>
      <c r="M47" s="67"/>
    </row>
    <row r="48" spans="1:13" s="66" customFormat="1">
      <c r="A48" s="59"/>
      <c r="B48" s="60"/>
      <c r="C48" s="61"/>
      <c r="D48" s="62"/>
      <c r="E48" s="63"/>
      <c r="F48" s="64"/>
      <c r="G48" s="63"/>
      <c r="H48" s="65"/>
      <c r="I48" s="65"/>
      <c r="J48" s="61"/>
      <c r="M48" s="67"/>
    </row>
    <row r="49" spans="1:13" s="66" customFormat="1">
      <c r="A49" s="59"/>
      <c r="B49" s="60"/>
      <c r="C49" s="61"/>
      <c r="D49" s="62"/>
      <c r="E49" s="63"/>
      <c r="F49" s="64"/>
      <c r="G49" s="63"/>
      <c r="H49" s="65"/>
      <c r="I49" s="65"/>
      <c r="J49" s="61"/>
      <c r="M49" s="67"/>
    </row>
    <row r="50" spans="1:13" s="66" customFormat="1">
      <c r="A50" s="59"/>
      <c r="B50" s="60"/>
      <c r="C50" s="61"/>
      <c r="D50" s="62"/>
      <c r="E50" s="63"/>
      <c r="F50" s="64"/>
      <c r="G50" s="63"/>
      <c r="H50" s="65"/>
      <c r="I50" s="65"/>
      <c r="J50" s="61"/>
      <c r="M50" s="67"/>
    </row>
    <row r="51" spans="1:13" s="66" customFormat="1">
      <c r="A51" s="59"/>
      <c r="B51" s="60"/>
      <c r="C51" s="61"/>
      <c r="D51" s="62"/>
      <c r="E51" s="63"/>
      <c r="F51" s="64"/>
      <c r="G51" s="63"/>
      <c r="H51" s="65"/>
      <c r="I51" s="65"/>
      <c r="J51" s="61"/>
      <c r="M51" s="67"/>
    </row>
    <row r="52" spans="1:13" s="69" customFormat="1">
      <c r="A52" s="59"/>
      <c r="B52" s="60"/>
      <c r="C52" s="61"/>
      <c r="D52" s="62"/>
      <c r="E52" s="63"/>
      <c r="F52" s="64"/>
      <c r="G52" s="63"/>
      <c r="H52" s="65"/>
      <c r="I52" s="65"/>
      <c r="J52" s="61"/>
      <c r="K52" s="66"/>
      <c r="M52" s="70"/>
    </row>
    <row r="53" spans="1:13" s="69" customFormat="1">
      <c r="A53" s="59"/>
      <c r="B53" s="60"/>
      <c r="C53" s="61"/>
      <c r="D53" s="62"/>
      <c r="E53" s="63"/>
      <c r="F53" s="64"/>
      <c r="G53" s="63"/>
      <c r="H53" s="65"/>
      <c r="I53" s="65"/>
      <c r="J53" s="61"/>
      <c r="M53" s="70"/>
    </row>
    <row r="54" spans="1:13" s="69" customFormat="1">
      <c r="A54" s="59"/>
      <c r="B54" s="60"/>
      <c r="C54" s="61"/>
      <c r="D54" s="62"/>
      <c r="E54" s="63"/>
      <c r="F54" s="64"/>
      <c r="G54" s="63"/>
      <c r="H54" s="65"/>
      <c r="I54" s="65"/>
      <c r="J54" s="61"/>
      <c r="M54" s="70"/>
    </row>
    <row r="55" spans="1:13" s="69" customFormat="1">
      <c r="A55" s="59"/>
      <c r="B55" s="60"/>
      <c r="C55" s="61"/>
      <c r="D55" s="62"/>
      <c r="E55" s="63"/>
      <c r="F55" s="64"/>
      <c r="G55" s="63"/>
      <c r="H55" s="65"/>
      <c r="I55" s="65"/>
      <c r="J55" s="61"/>
      <c r="M55" s="70"/>
    </row>
    <row r="56" spans="1:13" s="69" customFormat="1">
      <c r="A56" s="59"/>
      <c r="B56" s="60"/>
      <c r="C56" s="61"/>
      <c r="D56" s="62"/>
      <c r="E56" s="63"/>
      <c r="F56" s="64"/>
      <c r="G56" s="63"/>
      <c r="H56" s="65"/>
      <c r="I56" s="65"/>
      <c r="J56" s="61"/>
      <c r="M56" s="70"/>
    </row>
    <row r="57" spans="1:13" s="66" customFormat="1">
      <c r="A57" s="59"/>
      <c r="B57" s="60"/>
      <c r="C57" s="61"/>
      <c r="D57" s="62"/>
      <c r="E57" s="63"/>
      <c r="F57" s="64"/>
      <c r="G57" s="63"/>
      <c r="H57" s="65"/>
      <c r="I57" s="65"/>
      <c r="J57" s="61"/>
      <c r="K57" s="69"/>
      <c r="M57" s="67"/>
    </row>
    <row r="58" spans="1:13" s="69" customFormat="1">
      <c r="A58" s="59"/>
      <c r="B58" s="60"/>
      <c r="C58" s="61"/>
      <c r="D58" s="62"/>
      <c r="E58" s="63"/>
      <c r="F58" s="64"/>
      <c r="G58" s="63"/>
      <c r="H58" s="65"/>
      <c r="I58" s="65"/>
      <c r="J58" s="61"/>
      <c r="K58" s="66"/>
      <c r="M58" s="70"/>
    </row>
    <row r="59" spans="1:13" s="43" customFormat="1">
      <c r="A59" s="59"/>
      <c r="B59" s="60"/>
      <c r="C59" s="61"/>
      <c r="D59" s="62"/>
      <c r="E59" s="63"/>
      <c r="F59" s="64"/>
      <c r="G59" s="63"/>
      <c r="H59" s="65"/>
      <c r="I59" s="65"/>
      <c r="J59" s="61"/>
      <c r="K59" s="69"/>
      <c r="M59" s="44"/>
    </row>
    <row r="60" spans="1:13" s="43" customFormat="1">
      <c r="A60" s="59"/>
      <c r="B60" s="60"/>
      <c r="C60" s="61"/>
      <c r="D60" s="62"/>
      <c r="E60" s="63"/>
      <c r="F60" s="64"/>
      <c r="G60" s="63"/>
      <c r="H60" s="65"/>
      <c r="I60" s="65"/>
      <c r="J60" s="61"/>
      <c r="M60" s="44"/>
    </row>
    <row r="61" spans="1:13" s="43" customFormat="1">
      <c r="A61" s="59"/>
      <c r="B61" s="60"/>
      <c r="C61" s="61"/>
      <c r="D61" s="62"/>
      <c r="E61" s="63"/>
      <c r="F61" s="64"/>
      <c r="G61" s="63"/>
      <c r="H61" s="65"/>
      <c r="I61" s="65"/>
      <c r="J61" s="61"/>
      <c r="M61" s="44"/>
    </row>
    <row r="62" spans="1:13" s="43" customFormat="1">
      <c r="A62" s="59"/>
      <c r="B62" s="60"/>
      <c r="C62" s="61"/>
      <c r="D62" s="62"/>
      <c r="E62" s="63"/>
      <c r="F62" s="64"/>
      <c r="G62" s="63"/>
      <c r="H62" s="65"/>
      <c r="I62" s="65"/>
      <c r="J62" s="61"/>
      <c r="M62" s="44"/>
    </row>
    <row r="63" spans="1:13" s="66" customFormat="1">
      <c r="A63" s="59"/>
      <c r="B63" s="60"/>
      <c r="C63" s="61"/>
      <c r="D63" s="62"/>
      <c r="E63" s="63"/>
      <c r="F63" s="64"/>
      <c r="G63" s="63"/>
      <c r="H63" s="65"/>
      <c r="I63" s="65"/>
      <c r="J63" s="61"/>
      <c r="K63" s="43"/>
      <c r="M63" s="67"/>
    </row>
    <row r="64" spans="1:13" s="43" customFormat="1">
      <c r="A64" s="59"/>
      <c r="B64" s="60"/>
      <c r="C64" s="61"/>
      <c r="D64" s="62"/>
      <c r="E64" s="63"/>
      <c r="F64" s="64"/>
      <c r="G64" s="63"/>
      <c r="H64" s="65"/>
      <c r="I64" s="65"/>
      <c r="J64" s="61"/>
      <c r="K64" s="66"/>
      <c r="M64" s="44"/>
    </row>
    <row r="65" spans="1:13" s="43" customFormat="1">
      <c r="A65" s="59"/>
      <c r="B65" s="60"/>
      <c r="C65" s="61"/>
      <c r="D65" s="62"/>
      <c r="E65" s="63"/>
      <c r="F65" s="64"/>
      <c r="G65" s="63"/>
      <c r="H65" s="65"/>
      <c r="I65" s="65"/>
      <c r="J65" s="61"/>
      <c r="M65" s="44"/>
    </row>
    <row r="66" spans="1:13" s="43" customFormat="1">
      <c r="A66" s="59"/>
      <c r="B66" s="60"/>
      <c r="C66" s="61"/>
      <c r="D66" s="62"/>
      <c r="E66" s="63"/>
      <c r="F66" s="64"/>
      <c r="G66" s="63"/>
      <c r="H66" s="65"/>
      <c r="I66" s="65"/>
      <c r="J66" s="61"/>
      <c r="M66" s="44"/>
    </row>
    <row r="67" spans="1:13" s="43" customFormat="1">
      <c r="A67" s="59"/>
      <c r="B67" s="60"/>
      <c r="C67" s="61"/>
      <c r="D67" s="62"/>
      <c r="E67" s="63"/>
      <c r="F67" s="64"/>
      <c r="G67" s="63"/>
      <c r="H67" s="65"/>
      <c r="I67" s="65"/>
      <c r="J67" s="61"/>
      <c r="M67" s="44"/>
    </row>
    <row r="68" spans="1:13" s="43" customFormat="1">
      <c r="A68" s="59"/>
      <c r="B68" s="60"/>
      <c r="C68" s="61"/>
      <c r="D68" s="62"/>
      <c r="E68" s="63"/>
      <c r="F68" s="64"/>
      <c r="G68" s="63"/>
      <c r="H68" s="65"/>
      <c r="I68" s="65"/>
      <c r="J68" s="61"/>
      <c r="M68" s="44"/>
    </row>
    <row r="69" spans="1:13" s="43" customFormat="1">
      <c r="A69" s="59"/>
      <c r="B69" s="60"/>
      <c r="C69" s="61"/>
      <c r="D69" s="62"/>
      <c r="E69" s="63"/>
      <c r="F69" s="64"/>
      <c r="G69" s="63"/>
      <c r="H69" s="65"/>
      <c r="I69" s="65"/>
      <c r="J69" s="61"/>
      <c r="M69" s="44"/>
    </row>
    <row r="70" spans="1:13" s="43" customFormat="1">
      <c r="A70" s="59"/>
      <c r="B70" s="60"/>
      <c r="C70" s="61"/>
      <c r="D70" s="62"/>
      <c r="E70" s="63"/>
      <c r="F70" s="64"/>
      <c r="G70" s="63"/>
      <c r="H70" s="65"/>
      <c r="I70" s="65"/>
      <c r="J70" s="61"/>
      <c r="M70" s="44"/>
    </row>
    <row r="71" spans="1:13" s="43" customFormat="1">
      <c r="A71" s="59"/>
      <c r="B71" s="60"/>
      <c r="C71" s="61"/>
      <c r="D71" s="62"/>
      <c r="E71" s="63"/>
      <c r="F71" s="64"/>
      <c r="G71" s="63"/>
      <c r="H71" s="65"/>
      <c r="I71" s="65"/>
      <c r="J71" s="61"/>
      <c r="M71" s="44"/>
    </row>
    <row r="72" spans="1:13" s="43" customFormat="1">
      <c r="A72" s="59"/>
      <c r="B72" s="60"/>
      <c r="C72" s="61"/>
      <c r="D72" s="62"/>
      <c r="E72" s="63"/>
      <c r="F72" s="64"/>
      <c r="G72" s="63"/>
      <c r="H72" s="65"/>
      <c r="I72" s="65"/>
      <c r="J72" s="61"/>
      <c r="M72" s="44"/>
    </row>
    <row r="73" spans="1:13" s="43" customFormat="1">
      <c r="A73" s="59"/>
      <c r="B73" s="60"/>
      <c r="C73" s="61"/>
      <c r="D73" s="62"/>
      <c r="E73" s="63"/>
      <c r="F73" s="64"/>
      <c r="G73" s="63"/>
      <c r="H73" s="65"/>
      <c r="I73" s="65"/>
      <c r="J73" s="61"/>
      <c r="M73" s="44"/>
    </row>
    <row r="74" spans="1:13" s="43" customFormat="1">
      <c r="A74" s="59"/>
      <c r="B74" s="60"/>
      <c r="C74" s="61"/>
      <c r="D74" s="62"/>
      <c r="E74" s="63"/>
      <c r="F74" s="64"/>
      <c r="G74" s="63"/>
      <c r="H74" s="65"/>
      <c r="I74" s="65"/>
      <c r="J74" s="61"/>
      <c r="M74" s="44"/>
    </row>
    <row r="75" spans="1:13" s="43" customFormat="1">
      <c r="A75" s="71"/>
      <c r="B75" s="60"/>
      <c r="C75" s="46"/>
      <c r="D75" s="62"/>
      <c r="E75" s="72"/>
      <c r="F75" s="70"/>
      <c r="G75" s="72"/>
      <c r="M75" s="44"/>
    </row>
    <row r="76" spans="1:13" s="43" customFormat="1">
      <c r="A76" s="71"/>
      <c r="B76" s="60"/>
      <c r="C76" s="46"/>
      <c r="D76" s="62"/>
      <c r="E76" s="72"/>
      <c r="F76" s="70"/>
      <c r="G76" s="72"/>
      <c r="M76" s="44"/>
    </row>
    <row r="77" spans="1:13" s="43" customFormat="1">
      <c r="A77" s="71"/>
      <c r="B77" s="60"/>
      <c r="C77" s="46"/>
      <c r="D77" s="62"/>
      <c r="E77" s="72"/>
      <c r="F77" s="70"/>
      <c r="G77" s="72"/>
      <c r="M77" s="44"/>
    </row>
    <row r="78" spans="1:13" s="43" customFormat="1">
      <c r="A78" s="71"/>
      <c r="B78" s="60"/>
      <c r="C78" s="46"/>
      <c r="D78" s="62"/>
      <c r="E78" s="72"/>
      <c r="F78" s="70"/>
      <c r="G78" s="72"/>
      <c r="M78" s="44"/>
    </row>
    <row r="79" spans="1:13" s="43" customFormat="1">
      <c r="A79" s="71"/>
      <c r="B79" s="60"/>
      <c r="C79" s="46"/>
      <c r="D79" s="62"/>
      <c r="E79" s="72"/>
      <c r="F79" s="70"/>
      <c r="G79" s="72"/>
      <c r="M79" s="44"/>
    </row>
    <row r="80" spans="1:13" s="43" customFormat="1">
      <c r="A80" s="71"/>
      <c r="B80" s="60"/>
      <c r="C80" s="46"/>
      <c r="D80" s="62"/>
      <c r="E80" s="72"/>
      <c r="F80" s="70"/>
      <c r="G80" s="72"/>
      <c r="M80" s="44"/>
    </row>
    <row r="81" spans="1:13" s="43" customFormat="1">
      <c r="A81" s="71"/>
      <c r="B81" s="60"/>
      <c r="C81" s="46"/>
      <c r="D81" s="62"/>
      <c r="E81" s="72"/>
      <c r="F81" s="70"/>
      <c r="G81" s="72"/>
      <c r="M81" s="44"/>
    </row>
    <row r="82" spans="1:13" s="43" customFormat="1">
      <c r="A82" s="71"/>
      <c r="B82" s="60"/>
      <c r="C82" s="46"/>
      <c r="D82" s="62"/>
      <c r="E82" s="72"/>
      <c r="F82" s="70"/>
      <c r="G82" s="72"/>
      <c r="M82" s="44"/>
    </row>
    <row r="83" spans="1:13" s="43" customFormat="1">
      <c r="A83" s="71"/>
      <c r="B83" s="60"/>
      <c r="C83" s="46"/>
      <c r="D83" s="62"/>
      <c r="E83" s="72"/>
      <c r="F83" s="70"/>
      <c r="G83" s="72"/>
      <c r="M83" s="44"/>
    </row>
    <row r="84" spans="1:13" s="43" customFormat="1">
      <c r="A84" s="71"/>
      <c r="B84" s="60"/>
      <c r="C84" s="46"/>
      <c r="D84" s="62"/>
      <c r="E84" s="72"/>
      <c r="F84" s="70"/>
      <c r="G84" s="72"/>
      <c r="M84" s="44"/>
    </row>
    <row r="85" spans="1:13" s="43" customFormat="1">
      <c r="A85" s="71"/>
      <c r="B85" s="60"/>
      <c r="C85" s="46"/>
      <c r="D85" s="62"/>
      <c r="E85" s="72"/>
      <c r="F85" s="70"/>
      <c r="G85" s="72"/>
      <c r="M85" s="44"/>
    </row>
    <row r="86" spans="1:13" s="43" customFormat="1">
      <c r="A86" s="71"/>
      <c r="B86" s="60"/>
      <c r="C86" s="46"/>
      <c r="D86" s="62"/>
      <c r="E86" s="72"/>
      <c r="F86" s="70"/>
      <c r="G86" s="72"/>
      <c r="M86" s="44"/>
    </row>
    <row r="87" spans="1:13" s="73" customFormat="1">
      <c r="A87" s="71"/>
      <c r="B87" s="60"/>
      <c r="C87" s="46"/>
      <c r="D87" s="62"/>
      <c r="E87" s="72"/>
      <c r="F87" s="70"/>
      <c r="G87" s="72"/>
      <c r="H87" s="43"/>
      <c r="I87" s="43"/>
      <c r="J87" s="43"/>
      <c r="K87" s="43"/>
      <c r="M87" s="74"/>
    </row>
    <row r="88" spans="1:13" s="43" customFormat="1">
      <c r="A88" s="71"/>
      <c r="B88" s="60"/>
      <c r="C88" s="46"/>
      <c r="D88" s="62"/>
      <c r="E88" s="72"/>
      <c r="F88" s="70"/>
      <c r="G88" s="72"/>
      <c r="K88" s="73"/>
      <c r="M88" s="44"/>
    </row>
    <row r="89" spans="1:13" s="43" customFormat="1">
      <c r="A89" s="71"/>
      <c r="B89" s="60"/>
      <c r="C89" s="46"/>
      <c r="D89" s="62"/>
      <c r="E89" s="72"/>
      <c r="F89" s="70"/>
      <c r="G89" s="72"/>
      <c r="M89" s="44"/>
    </row>
    <row r="90" spans="1:13" s="43" customFormat="1">
      <c r="A90" s="71"/>
      <c r="B90" s="60"/>
      <c r="C90" s="46"/>
      <c r="D90" s="62"/>
      <c r="E90" s="72"/>
      <c r="F90" s="70"/>
      <c r="G90" s="72"/>
      <c r="M90" s="44"/>
    </row>
    <row r="91" spans="1:13" s="43" customFormat="1">
      <c r="A91" s="71"/>
      <c r="B91" s="60"/>
      <c r="C91" s="46"/>
      <c r="D91" s="62"/>
      <c r="E91" s="72"/>
      <c r="F91" s="70"/>
      <c r="G91" s="72"/>
      <c r="M91" s="44"/>
    </row>
    <row r="92" spans="1:13" s="43" customFormat="1">
      <c r="A92" s="71"/>
      <c r="B92" s="60"/>
      <c r="C92" s="46"/>
      <c r="D92" s="62"/>
      <c r="E92" s="72"/>
      <c r="F92" s="70"/>
      <c r="G92" s="72"/>
      <c r="M92" s="44"/>
    </row>
    <row r="93" spans="1:13" s="43" customFormat="1">
      <c r="A93" s="71"/>
      <c r="B93" s="60"/>
      <c r="C93" s="46"/>
      <c r="D93" s="62"/>
      <c r="E93" s="72"/>
      <c r="F93" s="70"/>
      <c r="G93" s="72"/>
      <c r="M93" s="44"/>
    </row>
    <row r="94" spans="1:13" s="43" customFormat="1">
      <c r="A94" s="71"/>
      <c r="B94" s="60"/>
      <c r="C94" s="46"/>
      <c r="D94" s="62"/>
      <c r="E94" s="72"/>
      <c r="F94" s="70"/>
      <c r="G94" s="72"/>
      <c r="M94" s="44"/>
    </row>
    <row r="95" spans="1:13" s="73" customFormat="1">
      <c r="A95" s="71"/>
      <c r="B95" s="60"/>
      <c r="C95" s="46"/>
      <c r="D95" s="62"/>
      <c r="E95" s="72"/>
      <c r="F95" s="70"/>
      <c r="G95" s="72"/>
      <c r="H95" s="43"/>
      <c r="I95" s="43"/>
      <c r="J95" s="43"/>
      <c r="K95" s="43"/>
      <c r="M95" s="74"/>
    </row>
    <row r="96" spans="1:13" s="73" customFormat="1">
      <c r="A96" s="71"/>
      <c r="B96" s="60"/>
      <c r="C96" s="46"/>
      <c r="D96" s="62"/>
      <c r="E96" s="72"/>
      <c r="F96" s="70"/>
      <c r="G96" s="72"/>
      <c r="H96" s="43"/>
      <c r="I96" s="43"/>
      <c r="J96" s="43"/>
      <c r="M96" s="74"/>
    </row>
    <row r="97" spans="1:13" s="73" customFormat="1">
      <c r="A97" s="71"/>
      <c r="B97" s="60"/>
      <c r="C97" s="46"/>
      <c r="D97" s="62"/>
      <c r="E97" s="72"/>
      <c r="F97" s="70"/>
      <c r="G97" s="72"/>
      <c r="H97" s="43"/>
      <c r="I97" s="43"/>
      <c r="J97" s="43"/>
      <c r="M97" s="74"/>
    </row>
    <row r="98" spans="1:13" s="43" customFormat="1">
      <c r="A98" s="71"/>
      <c r="B98" s="60"/>
      <c r="C98" s="46"/>
      <c r="D98" s="62"/>
      <c r="E98" s="72"/>
      <c r="F98" s="70"/>
      <c r="G98" s="72"/>
      <c r="K98" s="73"/>
      <c r="M98" s="44"/>
    </row>
    <row r="99" spans="1:13" s="43" customFormat="1">
      <c r="A99" s="71"/>
      <c r="B99" s="60"/>
      <c r="C99" s="46"/>
      <c r="D99" s="62"/>
      <c r="E99" s="72"/>
      <c r="F99" s="70"/>
      <c r="G99" s="72"/>
      <c r="M99" s="44"/>
    </row>
    <row r="100" spans="1:13" s="43" customFormat="1">
      <c r="A100" s="71"/>
      <c r="B100" s="60"/>
      <c r="C100" s="46"/>
      <c r="D100" s="62"/>
      <c r="E100" s="72"/>
      <c r="F100" s="70"/>
      <c r="G100" s="72"/>
      <c r="M100" s="44"/>
    </row>
    <row r="101" spans="1:13" s="43" customFormat="1">
      <c r="A101" s="71"/>
      <c r="B101" s="60"/>
      <c r="C101" s="46"/>
      <c r="D101" s="62"/>
      <c r="E101" s="72"/>
      <c r="F101" s="70"/>
      <c r="G101" s="72"/>
      <c r="M101" s="44"/>
    </row>
    <row r="102" spans="1:13" s="43" customFormat="1">
      <c r="A102" s="71"/>
      <c r="B102" s="60"/>
      <c r="C102" s="46"/>
      <c r="D102" s="62"/>
      <c r="E102" s="72"/>
      <c r="F102" s="70"/>
      <c r="G102" s="72"/>
      <c r="M102" s="44"/>
    </row>
    <row r="103" spans="1:13" s="43" customFormat="1">
      <c r="A103" s="71"/>
      <c r="B103" s="60"/>
      <c r="C103" s="46"/>
      <c r="D103" s="62"/>
      <c r="E103" s="72"/>
      <c r="F103" s="70"/>
      <c r="G103" s="72"/>
      <c r="M103" s="44"/>
    </row>
    <row r="104" spans="1:13" s="43" customFormat="1">
      <c r="A104" s="71"/>
      <c r="B104" s="60"/>
      <c r="C104" s="46"/>
      <c r="D104" s="62"/>
      <c r="E104" s="72"/>
      <c r="F104" s="70"/>
      <c r="G104" s="72"/>
      <c r="M104" s="44"/>
    </row>
    <row r="105" spans="1:13" s="43" customFormat="1">
      <c r="A105" s="71"/>
      <c r="B105" s="60"/>
      <c r="C105" s="46"/>
      <c r="D105" s="62"/>
      <c r="E105" s="72"/>
      <c r="F105" s="70"/>
      <c r="G105" s="72"/>
      <c r="M105" s="44"/>
    </row>
    <row r="106" spans="1:13" s="43" customFormat="1">
      <c r="A106" s="71"/>
      <c r="B106" s="60"/>
      <c r="C106" s="46"/>
      <c r="D106" s="62"/>
      <c r="E106" s="72"/>
      <c r="F106" s="70"/>
      <c r="G106" s="72"/>
      <c r="M106" s="44"/>
    </row>
    <row r="107" spans="1:13" s="43" customFormat="1">
      <c r="A107" s="71"/>
      <c r="B107" s="60"/>
      <c r="C107" s="46"/>
      <c r="D107" s="62"/>
      <c r="E107" s="72"/>
      <c r="F107" s="70"/>
      <c r="G107" s="72"/>
      <c r="M107" s="44"/>
    </row>
    <row r="108" spans="1:13" s="43" customFormat="1">
      <c r="A108" s="71"/>
      <c r="B108" s="60"/>
      <c r="C108" s="46"/>
      <c r="D108" s="62"/>
      <c r="E108" s="72"/>
      <c r="F108" s="70"/>
      <c r="G108" s="72"/>
      <c r="M108" s="44"/>
    </row>
    <row r="109" spans="1:13" s="43" customFormat="1">
      <c r="A109" s="71"/>
      <c r="B109" s="60"/>
      <c r="C109" s="46"/>
      <c r="D109" s="62"/>
      <c r="E109" s="72"/>
      <c r="F109" s="70"/>
      <c r="G109" s="72"/>
      <c r="M109" s="44"/>
    </row>
    <row r="110" spans="1:13" s="43" customFormat="1">
      <c r="A110" s="71"/>
      <c r="B110" s="60"/>
      <c r="C110" s="46"/>
      <c r="D110" s="62"/>
      <c r="E110" s="72"/>
      <c r="F110" s="70"/>
      <c r="G110" s="72"/>
      <c r="M110" s="44"/>
    </row>
    <row r="111" spans="1:13" s="43" customFormat="1">
      <c r="A111" s="71"/>
      <c r="B111" s="60"/>
      <c r="C111" s="46"/>
      <c r="D111" s="62"/>
      <c r="E111" s="72"/>
      <c r="F111" s="70"/>
      <c r="G111" s="72"/>
      <c r="M111" s="44"/>
    </row>
    <row r="112" spans="1:13" s="43" customFormat="1">
      <c r="A112" s="71"/>
      <c r="B112" s="60"/>
      <c r="C112" s="46"/>
      <c r="D112" s="62"/>
      <c r="E112" s="72"/>
      <c r="F112" s="70"/>
      <c r="G112" s="72"/>
      <c r="M112" s="44"/>
    </row>
    <row r="113" spans="1:13" s="43" customFormat="1">
      <c r="A113" s="71"/>
      <c r="B113" s="60"/>
      <c r="C113" s="46"/>
      <c r="D113" s="62"/>
      <c r="E113" s="72"/>
      <c r="F113" s="70"/>
      <c r="G113" s="72"/>
      <c r="M113" s="44"/>
    </row>
    <row r="114" spans="1:13" s="43" customFormat="1">
      <c r="A114" s="71"/>
      <c r="B114" s="60"/>
      <c r="C114" s="46"/>
      <c r="D114" s="62"/>
      <c r="E114" s="72"/>
      <c r="F114" s="70"/>
      <c r="G114" s="72"/>
      <c r="M114" s="44"/>
    </row>
    <row r="115" spans="1:13" s="43" customFormat="1">
      <c r="A115" s="71"/>
      <c r="B115" s="60"/>
      <c r="C115" s="46"/>
      <c r="D115" s="62"/>
      <c r="E115" s="72"/>
      <c r="F115" s="70"/>
      <c r="G115" s="72"/>
      <c r="M115" s="44"/>
    </row>
    <row r="116" spans="1:13" s="43" customFormat="1">
      <c r="A116" s="71"/>
      <c r="B116" s="60"/>
      <c r="C116" s="46"/>
      <c r="D116" s="62"/>
      <c r="E116" s="72"/>
      <c r="F116" s="70"/>
      <c r="G116" s="72"/>
      <c r="M116" s="44"/>
    </row>
    <row r="117" spans="1:13" s="43" customFormat="1">
      <c r="A117" s="71"/>
      <c r="B117" s="60"/>
      <c r="C117" s="46"/>
      <c r="D117" s="62"/>
      <c r="E117" s="72"/>
      <c r="F117" s="70"/>
      <c r="G117" s="72"/>
      <c r="M117" s="44"/>
    </row>
    <row r="118" spans="1:13" s="43" customFormat="1">
      <c r="A118" s="71"/>
      <c r="B118" s="60"/>
      <c r="C118" s="46"/>
      <c r="D118" s="62"/>
      <c r="E118" s="72"/>
      <c r="F118" s="70"/>
      <c r="G118" s="72"/>
      <c r="M118" s="44"/>
    </row>
    <row r="119" spans="1:13" s="43" customFormat="1">
      <c r="A119" s="71"/>
      <c r="B119" s="60"/>
      <c r="C119" s="46"/>
      <c r="D119" s="62"/>
      <c r="E119" s="72"/>
      <c r="F119" s="70"/>
      <c r="G119" s="72"/>
      <c r="M119" s="44"/>
    </row>
    <row r="120" spans="1:13" s="43" customFormat="1">
      <c r="A120" s="71"/>
      <c r="B120" s="60"/>
      <c r="C120" s="46"/>
      <c r="D120" s="62"/>
      <c r="E120" s="72"/>
      <c r="F120" s="70"/>
      <c r="G120" s="72"/>
      <c r="M120" s="44"/>
    </row>
    <row r="121" spans="1:13" s="43" customFormat="1">
      <c r="A121" s="71"/>
      <c r="B121" s="60"/>
      <c r="C121" s="46"/>
      <c r="D121" s="62"/>
      <c r="E121" s="72"/>
      <c r="F121" s="70"/>
      <c r="G121" s="72"/>
      <c r="M121" s="44"/>
    </row>
    <row r="122" spans="1:13" s="43" customFormat="1">
      <c r="A122" s="71"/>
      <c r="B122" s="60"/>
      <c r="C122" s="46"/>
      <c r="D122" s="62"/>
      <c r="E122" s="72"/>
      <c r="F122" s="70"/>
      <c r="G122" s="72"/>
      <c r="M122" s="44"/>
    </row>
    <row r="123" spans="1:13" s="43" customFormat="1">
      <c r="A123" s="71"/>
      <c r="B123" s="60"/>
      <c r="C123" s="46"/>
      <c r="D123" s="62"/>
      <c r="E123" s="72"/>
      <c r="F123" s="70"/>
      <c r="G123" s="72"/>
      <c r="M123" s="44"/>
    </row>
    <row r="124" spans="1:13" s="43" customFormat="1">
      <c r="A124" s="59"/>
      <c r="B124" s="75"/>
      <c r="C124" s="61"/>
      <c r="D124" s="62"/>
      <c r="E124" s="63"/>
      <c r="F124" s="64"/>
      <c r="G124" s="63"/>
      <c r="H124" s="65"/>
      <c r="I124" s="65"/>
      <c r="J124" s="61"/>
      <c r="M124" s="44"/>
    </row>
    <row r="125" spans="1:13" s="43" customFormat="1">
      <c r="A125" s="59"/>
      <c r="B125" s="60"/>
      <c r="C125" s="76"/>
      <c r="D125" s="62"/>
      <c r="E125" s="63"/>
      <c r="F125" s="64"/>
      <c r="G125" s="63"/>
      <c r="H125" s="65"/>
      <c r="I125" s="65"/>
      <c r="J125" s="61"/>
      <c r="M125" s="44"/>
    </row>
    <row r="126" spans="1:13" s="43" customFormat="1">
      <c r="A126" s="71"/>
      <c r="B126" s="68"/>
      <c r="C126" s="77"/>
      <c r="D126" s="78"/>
      <c r="E126" s="79"/>
      <c r="F126" s="80"/>
      <c r="G126" s="79"/>
      <c r="H126" s="73"/>
      <c r="I126" s="73"/>
      <c r="J126" s="81"/>
      <c r="M126" s="44"/>
    </row>
    <row r="127" spans="1:13" s="43" customFormat="1">
      <c r="A127" s="71"/>
      <c r="B127" s="60"/>
      <c r="C127" s="46"/>
      <c r="D127" s="62"/>
      <c r="E127" s="72"/>
      <c r="F127" s="70"/>
      <c r="G127" s="72"/>
      <c r="J127" s="81"/>
      <c r="M127" s="44"/>
    </row>
    <row r="128" spans="1:13" s="43" customFormat="1">
      <c r="A128" s="71"/>
      <c r="B128" s="68"/>
      <c r="C128" s="77"/>
      <c r="D128" s="78"/>
      <c r="E128" s="79"/>
      <c r="F128" s="80"/>
      <c r="G128" s="79"/>
      <c r="H128" s="73"/>
      <c r="I128" s="73"/>
      <c r="J128" s="81"/>
      <c r="M128" s="44"/>
    </row>
    <row r="129" spans="1:13" s="43" customFormat="1">
      <c r="A129" s="71"/>
      <c r="B129" s="60"/>
      <c r="C129" s="46"/>
      <c r="D129" s="62"/>
      <c r="E129" s="72"/>
      <c r="F129" s="70"/>
      <c r="G129" s="72"/>
      <c r="J129" s="81"/>
      <c r="M129" s="44"/>
    </row>
    <row r="130" spans="1:13" s="43" customFormat="1">
      <c r="A130" s="71"/>
      <c r="B130" s="60"/>
      <c r="C130" s="46"/>
      <c r="D130" s="62"/>
      <c r="E130" s="72"/>
      <c r="F130" s="70"/>
      <c r="G130" s="72"/>
      <c r="M130" s="44"/>
    </row>
    <row r="131" spans="1:13" s="43" customFormat="1">
      <c r="A131" s="71"/>
      <c r="B131" s="60"/>
      <c r="C131" s="46"/>
      <c r="D131" s="62"/>
      <c r="E131" s="72"/>
      <c r="F131" s="70"/>
      <c r="G131" s="72"/>
      <c r="M131" s="44"/>
    </row>
    <row r="132" spans="1:13" s="43" customFormat="1">
      <c r="A132" s="71"/>
      <c r="B132" s="60"/>
      <c r="C132" s="46"/>
      <c r="D132" s="62"/>
      <c r="E132" s="72"/>
      <c r="F132" s="70"/>
      <c r="G132" s="72"/>
      <c r="M132" s="44"/>
    </row>
    <row r="133" spans="1:13" s="43" customFormat="1">
      <c r="A133" s="71"/>
      <c r="B133" s="60"/>
      <c r="C133" s="46"/>
      <c r="D133" s="62"/>
      <c r="E133" s="72"/>
      <c r="F133" s="70"/>
      <c r="G133" s="72"/>
      <c r="M133" s="44"/>
    </row>
    <row r="134" spans="1:13" s="43" customFormat="1">
      <c r="A134" s="71"/>
      <c r="B134" s="60"/>
      <c r="C134" s="46"/>
      <c r="D134" s="62"/>
      <c r="E134" s="72"/>
      <c r="F134" s="70"/>
      <c r="G134" s="72"/>
      <c r="M134" s="44"/>
    </row>
    <row r="135" spans="1:13" s="43" customFormat="1">
      <c r="A135" s="71"/>
      <c r="B135" s="60"/>
      <c r="C135" s="46"/>
      <c r="D135" s="62"/>
      <c r="E135" s="72"/>
      <c r="F135" s="70"/>
      <c r="G135" s="72"/>
      <c r="M135" s="44"/>
    </row>
    <row r="136" spans="1:13" s="43" customFormat="1">
      <c r="A136" s="71"/>
      <c r="B136" s="60"/>
      <c r="C136" s="46"/>
      <c r="D136" s="62"/>
      <c r="E136" s="72"/>
      <c r="F136" s="70"/>
      <c r="G136" s="72"/>
      <c r="M136" s="44"/>
    </row>
    <row r="137" spans="1:13" s="43" customFormat="1">
      <c r="A137" s="71"/>
      <c r="B137" s="60"/>
      <c r="C137" s="46"/>
      <c r="D137" s="62"/>
      <c r="E137" s="72"/>
      <c r="F137" s="70"/>
      <c r="G137" s="72"/>
      <c r="J137" s="81"/>
      <c r="M137" s="44"/>
    </row>
    <row r="138" spans="1:13" s="43" customFormat="1">
      <c r="A138" s="71"/>
      <c r="B138" s="60"/>
      <c r="C138" s="46"/>
      <c r="D138" s="62"/>
      <c r="E138" s="72"/>
      <c r="F138" s="70"/>
      <c r="G138" s="72"/>
      <c r="J138" s="81"/>
      <c r="M138" s="44"/>
    </row>
    <row r="139" spans="1:13" s="43" customFormat="1">
      <c r="A139" s="71"/>
      <c r="B139" s="60"/>
      <c r="C139" s="46"/>
      <c r="D139" s="62"/>
      <c r="E139" s="72"/>
      <c r="F139" s="70"/>
      <c r="G139" s="72"/>
      <c r="J139" s="81"/>
      <c r="M139" s="44"/>
    </row>
    <row r="140" spans="1:13" s="43" customFormat="1">
      <c r="A140" s="71"/>
      <c r="B140" s="60"/>
      <c r="C140" s="46"/>
      <c r="D140" s="62"/>
      <c r="E140" s="72"/>
      <c r="F140" s="70"/>
      <c r="G140" s="72"/>
      <c r="J140" s="81"/>
      <c r="M140" s="44"/>
    </row>
    <row r="141" spans="1:13" s="43" customFormat="1">
      <c r="A141" s="71"/>
      <c r="B141" s="60"/>
      <c r="C141" s="46"/>
      <c r="D141" s="62"/>
      <c r="E141" s="72"/>
      <c r="F141" s="70"/>
      <c r="G141" s="72"/>
      <c r="J141" s="81"/>
      <c r="M141" s="44"/>
    </row>
    <row r="142" spans="1:13" s="43" customFormat="1">
      <c r="A142" s="71"/>
      <c r="B142" s="60"/>
      <c r="C142" s="46"/>
      <c r="D142" s="62"/>
      <c r="E142" s="72"/>
      <c r="F142" s="70"/>
      <c r="G142" s="72"/>
      <c r="J142" s="81"/>
      <c r="M142" s="44"/>
    </row>
    <row r="143" spans="1:13" s="43" customFormat="1">
      <c r="A143" s="71"/>
      <c r="B143" s="60"/>
      <c r="C143" s="46"/>
      <c r="D143" s="62"/>
      <c r="E143" s="72"/>
      <c r="F143" s="70"/>
      <c r="G143" s="72"/>
      <c r="J143" s="81"/>
      <c r="M143" s="44"/>
    </row>
    <row r="144" spans="1:13" s="43" customFormat="1">
      <c r="A144" s="71"/>
      <c r="B144" s="60"/>
      <c r="C144" s="46"/>
      <c r="D144" s="62"/>
      <c r="E144" s="72"/>
      <c r="F144" s="70"/>
      <c r="G144" s="72"/>
      <c r="J144" s="81"/>
      <c r="M144" s="44"/>
    </row>
    <row r="145" spans="1:13" s="43" customFormat="1">
      <c r="A145" s="71"/>
      <c r="B145" s="60"/>
      <c r="C145" s="46"/>
      <c r="D145" s="62"/>
      <c r="E145" s="72"/>
      <c r="F145" s="70"/>
      <c r="G145" s="72"/>
      <c r="J145" s="81"/>
      <c r="M145" s="44"/>
    </row>
    <row r="146" spans="1:13" s="43" customFormat="1">
      <c r="A146" s="71"/>
      <c r="B146" s="60"/>
      <c r="C146" s="46"/>
      <c r="D146" s="62"/>
      <c r="E146" s="72"/>
      <c r="F146" s="70"/>
      <c r="G146" s="72"/>
      <c r="J146" s="81"/>
      <c r="M146" s="44"/>
    </row>
    <row r="147" spans="1:13" s="43" customFormat="1">
      <c r="A147" s="71"/>
      <c r="B147" s="60"/>
      <c r="C147" s="46"/>
      <c r="D147" s="62"/>
      <c r="E147" s="72"/>
      <c r="F147" s="70"/>
      <c r="G147" s="72"/>
      <c r="J147" s="81"/>
      <c r="M147" s="44"/>
    </row>
    <row r="148" spans="1:13" s="43" customFormat="1">
      <c r="A148" s="71"/>
      <c r="B148" s="60"/>
      <c r="C148" s="46"/>
      <c r="D148" s="62"/>
      <c r="E148" s="72"/>
      <c r="F148" s="70"/>
      <c r="G148" s="72"/>
      <c r="J148" s="81"/>
      <c r="M148" s="44"/>
    </row>
    <row r="149" spans="1:13" s="43" customFormat="1">
      <c r="A149" s="71"/>
      <c r="B149" s="60"/>
      <c r="C149" s="46"/>
      <c r="D149" s="62"/>
      <c r="E149" s="72"/>
      <c r="F149" s="70"/>
      <c r="G149" s="72"/>
      <c r="J149" s="81"/>
      <c r="M149" s="44"/>
    </row>
    <row r="150" spans="1:13" s="43" customFormat="1">
      <c r="A150" s="71"/>
      <c r="B150" s="60"/>
      <c r="C150" s="46"/>
      <c r="D150" s="62"/>
      <c r="E150" s="72"/>
      <c r="F150" s="70"/>
      <c r="G150" s="72"/>
      <c r="J150" s="81"/>
      <c r="M150" s="44"/>
    </row>
    <row r="151" spans="1:13" s="43" customFormat="1">
      <c r="A151" s="71"/>
      <c r="B151" s="60"/>
      <c r="C151" s="46"/>
      <c r="D151" s="62"/>
      <c r="E151" s="72"/>
      <c r="F151" s="70"/>
      <c r="G151" s="72"/>
      <c r="J151" s="81"/>
      <c r="M151" s="44"/>
    </row>
    <row r="152" spans="1:13" s="43" customFormat="1">
      <c r="A152" s="71"/>
      <c r="B152" s="60"/>
      <c r="C152" s="46"/>
      <c r="D152" s="62"/>
      <c r="E152" s="72"/>
      <c r="F152" s="70"/>
      <c r="G152" s="72"/>
      <c r="J152" s="81"/>
      <c r="M152" s="44"/>
    </row>
    <row r="153" spans="1:13" s="43" customFormat="1">
      <c r="A153" s="71"/>
      <c r="B153" s="60"/>
      <c r="C153" s="46"/>
      <c r="D153" s="62"/>
      <c r="E153" s="72"/>
      <c r="F153" s="70"/>
      <c r="G153" s="72"/>
      <c r="J153" s="81"/>
      <c r="M153" s="44"/>
    </row>
    <row r="154" spans="1:13" s="43" customFormat="1">
      <c r="A154" s="71"/>
      <c r="B154" s="60"/>
      <c r="C154" s="46"/>
      <c r="D154" s="62"/>
      <c r="E154" s="72"/>
      <c r="F154" s="70"/>
      <c r="G154" s="72"/>
      <c r="J154" s="81"/>
      <c r="M154" s="44"/>
    </row>
    <row r="155" spans="1:13" s="43" customFormat="1">
      <c r="A155" s="71"/>
      <c r="B155" s="60"/>
      <c r="C155" s="46"/>
      <c r="D155" s="62"/>
      <c r="E155" s="72"/>
      <c r="F155" s="70"/>
      <c r="G155" s="72"/>
      <c r="J155" s="81"/>
      <c r="M155" s="44"/>
    </row>
    <row r="156" spans="1:13" s="43" customFormat="1">
      <c r="A156" s="71"/>
      <c r="B156" s="60"/>
      <c r="C156" s="46"/>
      <c r="D156" s="62"/>
      <c r="E156" s="72"/>
      <c r="F156" s="70"/>
      <c r="G156" s="72"/>
      <c r="J156" s="81"/>
      <c r="M156" s="44"/>
    </row>
    <row r="157" spans="1:13" s="43" customFormat="1">
      <c r="A157" s="71"/>
      <c r="B157" s="60"/>
      <c r="C157" s="46"/>
      <c r="D157" s="62"/>
      <c r="E157" s="72"/>
      <c r="F157" s="70"/>
      <c r="G157" s="72"/>
      <c r="J157" s="81"/>
      <c r="M157" s="44"/>
    </row>
    <row r="158" spans="1:13" s="43" customFormat="1">
      <c r="A158" s="71"/>
      <c r="B158" s="60"/>
      <c r="C158" s="46"/>
      <c r="D158" s="62"/>
      <c r="E158" s="72"/>
      <c r="F158" s="70"/>
      <c r="G158" s="72"/>
      <c r="J158" s="81"/>
      <c r="M158" s="44"/>
    </row>
    <row r="159" spans="1:13" s="43" customFormat="1">
      <c r="A159" s="71"/>
      <c r="B159" s="60"/>
      <c r="C159" s="46"/>
      <c r="D159" s="62"/>
      <c r="E159" s="72"/>
      <c r="F159" s="70"/>
      <c r="G159" s="72"/>
      <c r="J159" s="81"/>
      <c r="M159" s="44"/>
    </row>
    <row r="160" spans="1:13" s="43" customFormat="1">
      <c r="A160" s="71"/>
      <c r="B160" s="60"/>
      <c r="C160" s="46"/>
      <c r="D160" s="62"/>
      <c r="E160" s="72"/>
      <c r="F160" s="70"/>
      <c r="G160" s="72"/>
      <c r="J160" s="81"/>
      <c r="M160" s="44"/>
    </row>
    <row r="161" spans="1:13" s="43" customFormat="1">
      <c r="A161" s="71"/>
      <c r="B161" s="60"/>
      <c r="C161" s="46"/>
      <c r="D161" s="62"/>
      <c r="E161" s="72"/>
      <c r="F161" s="70"/>
      <c r="G161" s="72"/>
      <c r="J161" s="81"/>
      <c r="M161" s="44"/>
    </row>
    <row r="162" spans="1:13" s="43" customFormat="1">
      <c r="A162" s="71"/>
      <c r="B162" s="60"/>
      <c r="C162" s="46"/>
      <c r="D162" s="62"/>
      <c r="E162" s="72"/>
      <c r="F162" s="70"/>
      <c r="G162" s="72"/>
      <c r="J162" s="81"/>
      <c r="M162" s="44"/>
    </row>
    <row r="163" spans="1:13" s="43" customFormat="1">
      <c r="A163" s="71"/>
      <c r="B163" s="60"/>
      <c r="C163" s="46"/>
      <c r="D163" s="62"/>
      <c r="E163" s="72"/>
      <c r="F163" s="70"/>
      <c r="G163" s="72"/>
      <c r="J163" s="81"/>
      <c r="M163" s="44"/>
    </row>
    <row r="164" spans="1:13" s="43" customFormat="1">
      <c r="A164" s="71"/>
      <c r="B164" s="60"/>
      <c r="C164" s="46"/>
      <c r="D164" s="62"/>
      <c r="E164" s="72"/>
      <c r="F164" s="70"/>
      <c r="G164" s="72"/>
      <c r="J164" s="81"/>
      <c r="M164" s="44"/>
    </row>
    <row r="165" spans="1:13" s="43" customFormat="1">
      <c r="A165" s="71"/>
      <c r="B165" s="60"/>
      <c r="C165" s="46"/>
      <c r="D165" s="62"/>
      <c r="E165" s="72"/>
      <c r="F165" s="70"/>
      <c r="G165" s="72"/>
      <c r="J165" s="81"/>
      <c r="M165" s="44"/>
    </row>
    <row r="166" spans="1:13" s="43" customFormat="1">
      <c r="A166" s="71"/>
      <c r="B166" s="60"/>
      <c r="C166" s="46"/>
      <c r="D166" s="62"/>
      <c r="E166" s="72"/>
      <c r="F166" s="70"/>
      <c r="G166" s="72"/>
      <c r="J166" s="81"/>
      <c r="M166" s="44"/>
    </row>
    <row r="167" spans="1:13" s="43" customFormat="1">
      <c r="A167" s="71"/>
      <c r="B167" s="75"/>
      <c r="C167" s="77"/>
      <c r="D167" s="78"/>
      <c r="E167" s="79"/>
      <c r="F167" s="80"/>
      <c r="G167" s="79"/>
      <c r="H167" s="73"/>
      <c r="I167" s="73"/>
      <c r="J167" s="81"/>
      <c r="M167" s="44"/>
    </row>
    <row r="168" spans="1:13" s="43" customFormat="1">
      <c r="A168" s="71"/>
      <c r="B168" s="75"/>
      <c r="C168" s="77"/>
      <c r="D168" s="78"/>
      <c r="E168" s="79"/>
      <c r="F168" s="80"/>
      <c r="G168" s="79"/>
      <c r="H168" s="73"/>
      <c r="I168" s="73"/>
      <c r="J168" s="81"/>
      <c r="M168" s="44"/>
    </row>
    <row r="169" spans="1:13" s="43" customFormat="1">
      <c r="A169" s="71"/>
      <c r="B169" s="68"/>
      <c r="C169" s="77"/>
      <c r="D169" s="78"/>
      <c r="E169" s="79"/>
      <c r="F169" s="80"/>
      <c r="G169" s="79"/>
      <c r="H169" s="73"/>
      <c r="I169" s="73"/>
      <c r="J169" s="81"/>
      <c r="M169" s="44"/>
    </row>
    <row r="170" spans="1:13" s="43" customFormat="1">
      <c r="A170" s="71"/>
      <c r="B170" s="60"/>
      <c r="C170" s="46"/>
      <c r="D170" s="62"/>
      <c r="E170" s="72"/>
      <c r="F170" s="70"/>
      <c r="G170" s="72"/>
      <c r="J170" s="81"/>
      <c r="M170" s="44"/>
    </row>
    <row r="171" spans="1:13" s="43" customFormat="1">
      <c r="A171" s="71"/>
      <c r="B171" s="60"/>
      <c r="C171" s="46"/>
      <c r="D171" s="62"/>
      <c r="E171" s="72"/>
      <c r="F171" s="70"/>
      <c r="G171" s="72"/>
      <c r="M171" s="44"/>
    </row>
    <row r="172" spans="1:13" s="43" customFormat="1">
      <c r="A172" s="71"/>
      <c r="B172" s="60"/>
      <c r="C172" s="46"/>
      <c r="D172" s="62"/>
      <c r="E172" s="72"/>
      <c r="F172" s="70"/>
      <c r="G172" s="72"/>
      <c r="M172" s="44"/>
    </row>
    <row r="173" spans="1:13" s="43" customFormat="1">
      <c r="A173" s="71"/>
      <c r="B173" s="60"/>
      <c r="C173" s="46"/>
      <c r="D173" s="62"/>
      <c r="E173" s="72"/>
      <c r="F173" s="70"/>
      <c r="G173" s="72"/>
      <c r="M173" s="44"/>
    </row>
    <row r="174" spans="1:13" s="43" customFormat="1">
      <c r="A174" s="71"/>
      <c r="B174" s="60"/>
      <c r="C174" s="46"/>
      <c r="D174" s="62"/>
      <c r="E174" s="72"/>
      <c r="F174" s="70"/>
      <c r="G174" s="72"/>
      <c r="M174" s="44"/>
    </row>
    <row r="175" spans="1:13" s="43" customFormat="1">
      <c r="A175" s="71"/>
      <c r="B175" s="60"/>
      <c r="C175" s="46"/>
      <c r="D175" s="62"/>
      <c r="E175" s="72"/>
      <c r="F175" s="70"/>
      <c r="G175" s="72"/>
      <c r="M175" s="44"/>
    </row>
    <row r="176" spans="1:13" s="43" customFormat="1">
      <c r="A176" s="71"/>
      <c r="B176" s="60"/>
      <c r="C176" s="46"/>
      <c r="D176" s="62"/>
      <c r="E176" s="72"/>
      <c r="F176" s="70"/>
      <c r="G176" s="72"/>
      <c r="M176" s="44"/>
    </row>
    <row r="177" spans="1:13" s="43" customFormat="1">
      <c r="A177" s="71"/>
      <c r="B177" s="60"/>
      <c r="C177" s="46"/>
      <c r="D177" s="62"/>
      <c r="E177" s="72"/>
      <c r="F177" s="70"/>
      <c r="G177" s="72"/>
      <c r="J177" s="81"/>
      <c r="M177" s="44"/>
    </row>
    <row r="178" spans="1:13" s="43" customFormat="1">
      <c r="A178" s="71"/>
      <c r="B178" s="60"/>
      <c r="C178" s="46"/>
      <c r="D178" s="62"/>
      <c r="E178" s="72"/>
      <c r="F178" s="70"/>
      <c r="G178" s="72"/>
      <c r="J178" s="81"/>
      <c r="M178" s="44"/>
    </row>
    <row r="179" spans="1:13" s="43" customFormat="1">
      <c r="A179" s="71"/>
      <c r="B179" s="60"/>
      <c r="C179" s="46"/>
      <c r="D179" s="62"/>
      <c r="E179" s="72"/>
      <c r="F179" s="70"/>
      <c r="G179" s="72"/>
      <c r="J179" s="81"/>
      <c r="M179" s="44"/>
    </row>
    <row r="180" spans="1:13" s="43" customFormat="1">
      <c r="A180" s="71"/>
      <c r="B180" s="60"/>
      <c r="C180" s="46"/>
      <c r="D180" s="62"/>
      <c r="E180" s="72"/>
      <c r="F180" s="70"/>
      <c r="G180" s="72"/>
      <c r="M180" s="44"/>
    </row>
    <row r="181" spans="1:13" s="43" customFormat="1">
      <c r="A181" s="71"/>
      <c r="B181" s="60"/>
      <c r="C181" s="46"/>
      <c r="D181" s="62"/>
      <c r="E181" s="72"/>
      <c r="F181" s="70"/>
      <c r="G181" s="72"/>
      <c r="M181" s="44"/>
    </row>
    <row r="182" spans="1:13" s="43" customFormat="1">
      <c r="A182" s="71"/>
      <c r="B182" s="60"/>
      <c r="C182" s="46"/>
      <c r="D182" s="62"/>
      <c r="E182" s="72"/>
      <c r="F182" s="70"/>
      <c r="G182" s="72"/>
      <c r="M182" s="44"/>
    </row>
    <row r="183" spans="1:13" s="43" customFormat="1">
      <c r="A183" s="71"/>
      <c r="B183" s="60"/>
      <c r="C183" s="46"/>
      <c r="D183" s="62"/>
      <c r="E183" s="72"/>
      <c r="F183" s="70"/>
      <c r="G183" s="72"/>
      <c r="M183" s="44"/>
    </row>
    <row r="184" spans="1:13" s="43" customFormat="1">
      <c r="A184" s="71"/>
      <c r="B184" s="60"/>
      <c r="C184" s="46"/>
      <c r="D184" s="62"/>
      <c r="E184" s="72"/>
      <c r="F184" s="70"/>
      <c r="G184" s="72"/>
      <c r="M184" s="44"/>
    </row>
    <row r="185" spans="1:13" s="43" customFormat="1">
      <c r="A185" s="71"/>
      <c r="B185" s="60"/>
      <c r="C185" s="46"/>
      <c r="D185" s="62"/>
      <c r="E185" s="72"/>
      <c r="F185" s="70"/>
      <c r="G185" s="72"/>
      <c r="M185" s="44"/>
    </row>
    <row r="186" spans="1:13" s="43" customFormat="1">
      <c r="A186" s="71"/>
      <c r="B186" s="60"/>
      <c r="C186" s="46"/>
      <c r="D186" s="62"/>
      <c r="E186" s="72"/>
      <c r="F186" s="70"/>
      <c r="G186" s="72"/>
      <c r="J186" s="81"/>
      <c r="M186" s="44"/>
    </row>
    <row r="187" spans="1:13" s="43" customFormat="1">
      <c r="A187" s="71"/>
      <c r="B187" s="60"/>
      <c r="C187" s="46"/>
      <c r="D187" s="62"/>
      <c r="E187" s="72"/>
      <c r="F187" s="70"/>
      <c r="G187" s="72"/>
      <c r="J187" s="81"/>
      <c r="M187" s="44"/>
    </row>
    <row r="188" spans="1:13" s="43" customFormat="1">
      <c r="A188" s="71"/>
      <c r="B188" s="60"/>
      <c r="C188" s="46"/>
      <c r="D188" s="62"/>
      <c r="E188" s="72"/>
      <c r="F188" s="70"/>
      <c r="G188" s="72"/>
      <c r="J188" s="81"/>
      <c r="M188" s="44"/>
    </row>
    <row r="189" spans="1:13" s="43" customFormat="1">
      <c r="A189" s="71"/>
      <c r="B189" s="60"/>
      <c r="C189" s="46"/>
      <c r="D189" s="62"/>
      <c r="E189" s="72"/>
      <c r="F189" s="70"/>
      <c r="G189" s="72"/>
      <c r="M189" s="44"/>
    </row>
    <row r="190" spans="1:13" s="43" customFormat="1">
      <c r="A190" s="71"/>
      <c r="B190" s="60"/>
      <c r="C190" s="46"/>
      <c r="D190" s="62"/>
      <c r="E190" s="72"/>
      <c r="F190" s="70"/>
      <c r="G190" s="72"/>
      <c r="M190" s="44"/>
    </row>
    <row r="191" spans="1:13" s="43" customFormat="1">
      <c r="A191" s="71"/>
      <c r="B191" s="60"/>
      <c r="C191" s="46"/>
      <c r="D191" s="62"/>
      <c r="E191" s="72"/>
      <c r="F191" s="70"/>
      <c r="G191" s="72"/>
      <c r="M191" s="44"/>
    </row>
    <row r="192" spans="1:13" s="43" customFormat="1">
      <c r="A192" s="71"/>
      <c r="B192" s="60"/>
      <c r="C192" s="46"/>
      <c r="D192" s="62"/>
      <c r="E192" s="72"/>
      <c r="F192" s="70"/>
      <c r="G192" s="72"/>
      <c r="M192" s="44"/>
    </row>
    <row r="193" spans="1:13" s="43" customFormat="1">
      <c r="A193" s="71"/>
      <c r="B193" s="60"/>
      <c r="C193" s="46"/>
      <c r="D193" s="62"/>
      <c r="E193" s="72"/>
      <c r="F193" s="70"/>
      <c r="G193" s="72"/>
      <c r="M193" s="44"/>
    </row>
    <row r="194" spans="1:13" s="43" customFormat="1">
      <c r="A194" s="71"/>
      <c r="B194" s="60"/>
      <c r="C194" s="46"/>
      <c r="D194" s="62"/>
      <c r="E194" s="72"/>
      <c r="F194" s="70"/>
      <c r="G194" s="72"/>
      <c r="M194" s="44"/>
    </row>
    <row r="195" spans="1:13" s="43" customFormat="1">
      <c r="A195" s="71"/>
      <c r="B195" s="60"/>
      <c r="C195" s="46"/>
      <c r="D195" s="62"/>
      <c r="E195" s="72"/>
      <c r="F195" s="70"/>
      <c r="G195" s="72"/>
      <c r="J195" s="81"/>
      <c r="M195" s="44"/>
    </row>
    <row r="196" spans="1:13" s="43" customFormat="1">
      <c r="A196" s="71"/>
      <c r="B196" s="60"/>
      <c r="C196" s="46"/>
      <c r="D196" s="62"/>
      <c r="E196" s="72"/>
      <c r="F196" s="70"/>
      <c r="G196" s="72"/>
      <c r="J196" s="81"/>
      <c r="M196" s="44"/>
    </row>
    <row r="197" spans="1:13" s="43" customFormat="1">
      <c r="A197" s="71"/>
      <c r="B197" s="60"/>
      <c r="C197" s="46"/>
      <c r="D197" s="62"/>
      <c r="E197" s="72"/>
      <c r="F197" s="70"/>
      <c r="G197" s="72"/>
      <c r="J197" s="81"/>
      <c r="M197" s="44"/>
    </row>
    <row r="198" spans="1:13" s="43" customFormat="1">
      <c r="A198" s="71"/>
      <c r="B198" s="60"/>
      <c r="C198" s="46"/>
      <c r="D198" s="62"/>
      <c r="E198" s="72"/>
      <c r="F198" s="70"/>
      <c r="G198" s="72"/>
      <c r="J198" s="81"/>
      <c r="M198" s="44"/>
    </row>
    <row r="199" spans="1:13" s="43" customFormat="1">
      <c r="A199" s="71"/>
      <c r="B199" s="60"/>
      <c r="C199" s="46"/>
      <c r="D199" s="62"/>
      <c r="E199" s="72"/>
      <c r="F199" s="70"/>
      <c r="G199" s="72"/>
      <c r="J199" s="81"/>
      <c r="M199" s="44"/>
    </row>
    <row r="200" spans="1:13" s="82" customFormat="1">
      <c r="A200" s="71"/>
      <c r="B200" s="60"/>
      <c r="C200" s="46"/>
      <c r="D200" s="62"/>
      <c r="E200" s="72"/>
      <c r="F200" s="70"/>
      <c r="G200" s="72"/>
      <c r="H200" s="43"/>
      <c r="I200" s="43"/>
      <c r="J200" s="81"/>
      <c r="K200" s="43"/>
      <c r="M200" s="83"/>
    </row>
    <row r="201" spans="1:13" s="82" customFormat="1">
      <c r="A201" s="71"/>
      <c r="B201" s="60"/>
      <c r="C201" s="46"/>
      <c r="D201" s="62"/>
      <c r="E201" s="72"/>
      <c r="F201" s="70"/>
      <c r="G201" s="72"/>
      <c r="H201" s="43"/>
      <c r="I201" s="43"/>
      <c r="J201" s="81"/>
      <c r="M201" s="83"/>
    </row>
    <row r="202" spans="1:13" s="82" customFormat="1">
      <c r="A202" s="71"/>
      <c r="B202" s="60"/>
      <c r="C202" s="46"/>
      <c r="D202" s="62"/>
      <c r="E202" s="72"/>
      <c r="F202" s="70"/>
      <c r="G202" s="72"/>
      <c r="H202" s="43"/>
      <c r="I202" s="43"/>
      <c r="J202" s="81"/>
      <c r="M202" s="83"/>
    </row>
    <row r="203" spans="1:13" s="82" customFormat="1">
      <c r="A203" s="71"/>
      <c r="B203" s="60"/>
      <c r="C203" s="46"/>
      <c r="D203" s="62"/>
      <c r="E203" s="72"/>
      <c r="F203" s="70"/>
      <c r="G203" s="72"/>
      <c r="H203" s="43"/>
      <c r="I203" s="43"/>
      <c r="J203" s="81"/>
      <c r="M203" s="83"/>
    </row>
    <row r="204" spans="1:13" s="82" customFormat="1">
      <c r="A204" s="71"/>
      <c r="B204" s="60"/>
      <c r="C204" s="46"/>
      <c r="D204" s="62"/>
      <c r="E204" s="72"/>
      <c r="F204" s="70"/>
      <c r="G204" s="72"/>
      <c r="H204" s="43"/>
      <c r="I204" s="43"/>
      <c r="J204" s="81"/>
      <c r="M204" s="83"/>
    </row>
    <row r="205" spans="1:13" s="82" customFormat="1">
      <c r="A205" s="71"/>
      <c r="B205" s="60"/>
      <c r="C205" s="46"/>
      <c r="D205" s="62"/>
      <c r="E205" s="72"/>
      <c r="F205" s="70"/>
      <c r="G205" s="72"/>
      <c r="H205" s="43"/>
      <c r="I205" s="43"/>
      <c r="J205" s="81"/>
      <c r="M205" s="83"/>
    </row>
    <row r="206" spans="1:13" s="82" customFormat="1">
      <c r="A206" s="71"/>
      <c r="B206" s="60"/>
      <c r="C206" s="46"/>
      <c r="D206" s="62"/>
      <c r="E206" s="72"/>
      <c r="F206" s="70"/>
      <c r="G206" s="72"/>
      <c r="H206" s="43"/>
      <c r="I206" s="43"/>
      <c r="J206" s="81"/>
      <c r="M206" s="83"/>
    </row>
    <row r="207" spans="1:13" s="82" customFormat="1">
      <c r="A207" s="71"/>
      <c r="B207" s="60"/>
      <c r="C207" s="46"/>
      <c r="D207" s="62"/>
      <c r="E207" s="72"/>
      <c r="F207" s="70"/>
      <c r="G207" s="72"/>
      <c r="H207" s="43"/>
      <c r="I207" s="43"/>
      <c r="J207" s="81"/>
      <c r="M207" s="83"/>
    </row>
    <row r="208" spans="1:13" s="82" customFormat="1">
      <c r="A208" s="71"/>
      <c r="B208" s="60"/>
      <c r="C208" s="46"/>
      <c r="D208" s="62"/>
      <c r="E208" s="72"/>
      <c r="F208" s="70"/>
      <c r="G208" s="72"/>
      <c r="H208" s="43"/>
      <c r="I208" s="43"/>
      <c r="J208" s="81"/>
      <c r="M208" s="83"/>
    </row>
    <row r="209" spans="1:13" s="82" customFormat="1">
      <c r="A209" s="71"/>
      <c r="B209" s="60"/>
      <c r="C209" s="46"/>
      <c r="D209" s="62"/>
      <c r="E209" s="72"/>
      <c r="F209" s="70"/>
      <c r="G209" s="72"/>
      <c r="H209" s="43"/>
      <c r="I209" s="43"/>
      <c r="J209" s="81"/>
      <c r="M209" s="83"/>
    </row>
    <row r="210" spans="1:13" s="82" customFormat="1">
      <c r="A210" s="71"/>
      <c r="B210" s="68"/>
      <c r="C210" s="77"/>
      <c r="D210" s="78"/>
      <c r="E210" s="79"/>
      <c r="F210" s="80"/>
      <c r="G210" s="79"/>
      <c r="H210" s="73"/>
      <c r="I210" s="73"/>
      <c r="J210" s="81"/>
      <c r="M210" s="83"/>
    </row>
    <row r="211" spans="1:13" s="82" customFormat="1">
      <c r="A211" s="71"/>
      <c r="B211" s="60"/>
      <c r="C211" s="46"/>
      <c r="D211" s="62"/>
      <c r="E211" s="72"/>
      <c r="F211" s="70"/>
      <c r="G211" s="72"/>
      <c r="H211" s="43"/>
      <c r="I211" s="43"/>
      <c r="J211" s="81"/>
      <c r="M211" s="83"/>
    </row>
    <row r="212" spans="1:13" s="82" customFormat="1">
      <c r="A212" s="71"/>
      <c r="B212" s="60"/>
      <c r="C212" s="46"/>
      <c r="D212" s="62"/>
      <c r="E212" s="72"/>
      <c r="F212" s="70"/>
      <c r="G212" s="72"/>
      <c r="H212" s="43"/>
      <c r="I212" s="43"/>
      <c r="J212" s="81"/>
      <c r="M212" s="83"/>
    </row>
    <row r="213" spans="1:13" s="82" customFormat="1">
      <c r="A213" s="71"/>
      <c r="B213" s="60"/>
      <c r="C213" s="46"/>
      <c r="D213" s="62"/>
      <c r="E213" s="72"/>
      <c r="F213" s="70"/>
      <c r="G213" s="72"/>
      <c r="H213" s="43"/>
      <c r="I213" s="43"/>
      <c r="J213" s="81"/>
      <c r="M213" s="83"/>
    </row>
    <row r="214" spans="1:13" s="82" customFormat="1">
      <c r="A214" s="71"/>
      <c r="B214" s="60"/>
      <c r="C214" s="46"/>
      <c r="D214" s="62"/>
      <c r="E214" s="72"/>
      <c r="F214" s="70"/>
      <c r="G214" s="72"/>
      <c r="H214" s="43"/>
      <c r="I214" s="43"/>
      <c r="J214" s="81"/>
      <c r="M214" s="83"/>
    </row>
    <row r="215" spans="1:13" s="82" customFormat="1">
      <c r="A215" s="71"/>
      <c r="B215" s="60"/>
      <c r="C215" s="46"/>
      <c r="D215" s="62"/>
      <c r="E215" s="72"/>
      <c r="F215" s="70"/>
      <c r="G215" s="72"/>
      <c r="H215" s="43"/>
      <c r="I215" s="43"/>
      <c r="J215" s="81"/>
      <c r="M215" s="83"/>
    </row>
    <row r="216" spans="1:13" s="43" customFormat="1">
      <c r="A216" s="71"/>
      <c r="B216" s="60"/>
      <c r="C216" s="46"/>
      <c r="D216" s="62"/>
      <c r="E216" s="72"/>
      <c r="F216" s="70"/>
      <c r="G216" s="72"/>
      <c r="J216" s="81"/>
      <c r="K216" s="82"/>
      <c r="M216" s="44"/>
    </row>
    <row r="217" spans="1:13" s="43" customFormat="1">
      <c r="A217" s="71"/>
      <c r="B217" s="75"/>
      <c r="C217" s="77"/>
      <c r="D217" s="78"/>
      <c r="E217" s="79"/>
      <c r="F217" s="80"/>
      <c r="G217" s="79"/>
      <c r="H217" s="73"/>
      <c r="I217" s="73"/>
      <c r="J217" s="81"/>
      <c r="M217" s="44"/>
    </row>
    <row r="218" spans="1:13" s="73" customFormat="1">
      <c r="A218" s="71"/>
      <c r="B218" s="60"/>
      <c r="C218" s="46"/>
      <c r="D218" s="62"/>
      <c r="E218" s="72"/>
      <c r="F218" s="70"/>
      <c r="G218" s="72"/>
      <c r="H218" s="43"/>
      <c r="I218" s="43"/>
      <c r="J218" s="81"/>
      <c r="K218" s="43"/>
      <c r="M218" s="74"/>
    </row>
    <row r="219" spans="1:13" s="43" customFormat="1">
      <c r="A219" s="71"/>
      <c r="B219" s="60"/>
      <c r="C219" s="46"/>
      <c r="D219" s="62"/>
      <c r="E219" s="72"/>
      <c r="F219" s="70"/>
      <c r="G219" s="72"/>
      <c r="J219" s="81"/>
      <c r="K219" s="73"/>
      <c r="M219" s="44"/>
    </row>
    <row r="220" spans="1:13" s="73" customFormat="1">
      <c r="A220" s="71"/>
      <c r="B220" s="68"/>
      <c r="C220" s="77"/>
      <c r="D220" s="78"/>
      <c r="E220" s="79"/>
      <c r="F220" s="80"/>
      <c r="G220" s="79"/>
      <c r="J220" s="81"/>
      <c r="K220" s="43"/>
      <c r="M220" s="74"/>
    </row>
    <row r="221" spans="1:13" s="73" customFormat="1">
      <c r="A221" s="71"/>
      <c r="B221" s="60"/>
      <c r="C221" s="46"/>
      <c r="D221" s="62"/>
      <c r="E221" s="72"/>
      <c r="F221" s="70"/>
      <c r="G221" s="72"/>
      <c r="H221" s="43"/>
      <c r="I221" s="43"/>
      <c r="J221" s="81"/>
      <c r="M221" s="74"/>
    </row>
    <row r="222" spans="1:13" s="43" customFormat="1">
      <c r="A222" s="71"/>
      <c r="B222" s="60"/>
      <c r="C222" s="46"/>
      <c r="D222" s="62"/>
      <c r="E222" s="72"/>
      <c r="F222" s="70"/>
      <c r="G222" s="72"/>
      <c r="J222" s="81"/>
      <c r="K222" s="73"/>
      <c r="M222" s="44"/>
    </row>
    <row r="223" spans="1:13" s="43" customFormat="1">
      <c r="A223" s="71"/>
      <c r="B223" s="60"/>
      <c r="C223" s="46"/>
      <c r="D223" s="62"/>
      <c r="E223" s="72"/>
      <c r="F223" s="70"/>
      <c r="G223" s="72"/>
      <c r="J223" s="81"/>
      <c r="M223" s="44"/>
    </row>
    <row r="224" spans="1:13" s="43" customFormat="1">
      <c r="A224" s="71"/>
      <c r="B224" s="60"/>
      <c r="C224" s="46"/>
      <c r="D224" s="62"/>
      <c r="E224" s="72"/>
      <c r="F224" s="70"/>
      <c r="G224" s="72"/>
      <c r="J224" s="81"/>
      <c r="M224" s="44"/>
    </row>
    <row r="225" spans="1:13" s="43" customFormat="1">
      <c r="A225" s="71"/>
      <c r="B225" s="60"/>
      <c r="C225" s="46"/>
      <c r="D225" s="62"/>
      <c r="E225" s="72"/>
      <c r="F225" s="70"/>
      <c r="G225" s="72"/>
      <c r="J225" s="81"/>
      <c r="M225" s="44"/>
    </row>
    <row r="226" spans="1:13" s="43" customFormat="1">
      <c r="A226" s="71"/>
      <c r="B226" s="60"/>
      <c r="C226" s="46"/>
      <c r="D226" s="62"/>
      <c r="E226" s="72"/>
      <c r="F226" s="70"/>
      <c r="G226" s="72"/>
      <c r="J226" s="81"/>
      <c r="M226" s="44"/>
    </row>
    <row r="227" spans="1:13" s="43" customFormat="1">
      <c r="A227" s="71"/>
      <c r="B227" s="60"/>
      <c r="C227" s="46"/>
      <c r="D227" s="62"/>
      <c r="E227" s="72"/>
      <c r="F227" s="70"/>
      <c r="G227" s="72"/>
      <c r="J227" s="81"/>
      <c r="M227" s="44"/>
    </row>
    <row r="228" spans="1:13" s="43" customFormat="1">
      <c r="A228" s="71"/>
      <c r="B228" s="60"/>
      <c r="C228" s="46"/>
      <c r="D228" s="62"/>
      <c r="E228" s="72"/>
      <c r="F228" s="70"/>
      <c r="G228" s="72"/>
      <c r="J228" s="81"/>
      <c r="M228" s="44"/>
    </row>
    <row r="229" spans="1:13" s="43" customFormat="1">
      <c r="A229" s="71"/>
      <c r="B229" s="60"/>
      <c r="C229" s="46"/>
      <c r="D229" s="62"/>
      <c r="E229" s="72"/>
      <c r="F229" s="70"/>
      <c r="G229" s="72"/>
      <c r="J229" s="81"/>
      <c r="M229" s="44"/>
    </row>
    <row r="230" spans="1:13" s="43" customFormat="1">
      <c r="A230" s="71"/>
      <c r="B230" s="60"/>
      <c r="C230" s="46"/>
      <c r="D230" s="62"/>
      <c r="E230" s="72"/>
      <c r="F230" s="70"/>
      <c r="G230" s="72"/>
      <c r="J230" s="81"/>
      <c r="M230" s="44"/>
    </row>
    <row r="231" spans="1:13" s="43" customFormat="1">
      <c r="A231" s="71"/>
      <c r="B231" s="60"/>
      <c r="C231" s="46"/>
      <c r="D231" s="62"/>
      <c r="E231" s="72"/>
      <c r="F231" s="70"/>
      <c r="G231" s="72"/>
      <c r="J231" s="81"/>
      <c r="M231" s="44"/>
    </row>
    <row r="232" spans="1:13" s="43" customFormat="1">
      <c r="A232" s="71"/>
      <c r="B232" s="60"/>
      <c r="C232" s="46"/>
      <c r="D232" s="62"/>
      <c r="E232" s="72"/>
      <c r="F232" s="70"/>
      <c r="G232" s="72"/>
      <c r="J232" s="81"/>
      <c r="M232" s="44"/>
    </row>
    <row r="233" spans="1:13" s="43" customFormat="1">
      <c r="A233" s="71"/>
      <c r="B233" s="60"/>
      <c r="C233" s="46"/>
      <c r="D233" s="62"/>
      <c r="E233" s="72"/>
      <c r="F233" s="70"/>
      <c r="G233" s="72"/>
      <c r="J233" s="81"/>
      <c r="M233" s="44"/>
    </row>
    <row r="234" spans="1:13" s="43" customFormat="1">
      <c r="A234" s="71"/>
      <c r="B234" s="60"/>
      <c r="C234" s="46"/>
      <c r="D234" s="62"/>
      <c r="E234" s="72"/>
      <c r="F234" s="70"/>
      <c r="G234" s="72"/>
      <c r="J234" s="81"/>
      <c r="M234" s="44"/>
    </row>
    <row r="235" spans="1:13" s="43" customFormat="1">
      <c r="A235" s="71"/>
      <c r="B235" s="60"/>
      <c r="C235" s="46"/>
      <c r="D235" s="62"/>
      <c r="E235" s="72"/>
      <c r="F235" s="70"/>
      <c r="G235" s="72"/>
      <c r="J235" s="81"/>
      <c r="M235" s="44"/>
    </row>
    <row r="236" spans="1:13" s="43" customFormat="1">
      <c r="A236" s="71"/>
      <c r="B236" s="60"/>
      <c r="C236" s="46"/>
      <c r="D236" s="62"/>
      <c r="E236" s="72"/>
      <c r="F236" s="70"/>
      <c r="G236" s="72"/>
      <c r="J236" s="81"/>
      <c r="M236" s="44"/>
    </row>
    <row r="237" spans="1:13" s="43" customFormat="1">
      <c r="A237" s="71"/>
      <c r="B237" s="60"/>
      <c r="C237" s="46"/>
      <c r="D237" s="62"/>
      <c r="E237" s="72"/>
      <c r="F237" s="70"/>
      <c r="G237" s="72"/>
      <c r="J237" s="81"/>
      <c r="M237" s="44"/>
    </row>
    <row r="238" spans="1:13" s="73" customFormat="1">
      <c r="A238" s="71"/>
      <c r="B238" s="60"/>
      <c r="C238" s="46"/>
      <c r="D238" s="62"/>
      <c r="E238" s="72"/>
      <c r="F238" s="70"/>
      <c r="G238" s="72"/>
      <c r="H238" s="43"/>
      <c r="I238" s="43"/>
      <c r="J238" s="81"/>
      <c r="K238" s="43"/>
      <c r="M238" s="74"/>
    </row>
    <row r="239" spans="1:13" s="73" customFormat="1">
      <c r="A239" s="71"/>
      <c r="B239" s="75"/>
      <c r="C239" s="46"/>
      <c r="D239" s="62"/>
      <c r="E239" s="72"/>
      <c r="F239" s="70"/>
      <c r="G239" s="72"/>
      <c r="H239" s="43"/>
      <c r="I239" s="43"/>
      <c r="J239" s="81"/>
      <c r="M239" s="74"/>
    </row>
    <row r="240" spans="1:13" s="73" customFormat="1">
      <c r="A240" s="71"/>
      <c r="B240" s="60"/>
      <c r="C240" s="46"/>
      <c r="D240" s="62"/>
      <c r="E240" s="72"/>
      <c r="F240" s="70"/>
      <c r="G240" s="72"/>
      <c r="H240" s="43"/>
      <c r="I240" s="43"/>
      <c r="J240" s="81"/>
      <c r="M240" s="74"/>
    </row>
    <row r="241" spans="1:13" s="73" customFormat="1">
      <c r="A241" s="71"/>
      <c r="B241" s="60"/>
      <c r="C241" s="46"/>
      <c r="D241" s="62"/>
      <c r="E241" s="72"/>
      <c r="F241" s="70"/>
      <c r="G241" s="72"/>
      <c r="H241" s="43"/>
      <c r="I241" s="43"/>
      <c r="J241" s="81"/>
      <c r="M241" s="74"/>
    </row>
    <row r="242" spans="1:13" s="73" customFormat="1">
      <c r="A242" s="71"/>
      <c r="B242" s="68"/>
      <c r="C242" s="77"/>
      <c r="D242" s="78"/>
      <c r="E242" s="79"/>
      <c r="F242" s="80"/>
      <c r="G242" s="79"/>
      <c r="J242" s="81"/>
      <c r="M242" s="74"/>
    </row>
    <row r="243" spans="1:13" s="73" customFormat="1">
      <c r="A243" s="71"/>
      <c r="B243" s="68"/>
      <c r="C243" s="77"/>
      <c r="D243" s="78"/>
      <c r="E243" s="79"/>
      <c r="F243" s="80"/>
      <c r="G243" s="79"/>
      <c r="J243" s="81"/>
      <c r="M243" s="74"/>
    </row>
    <row r="244" spans="1:13" s="73" customFormat="1">
      <c r="A244" s="71"/>
      <c r="B244" s="60"/>
      <c r="C244" s="46"/>
      <c r="D244" s="62"/>
      <c r="E244" s="72"/>
      <c r="F244" s="70"/>
      <c r="G244" s="72"/>
      <c r="H244" s="43"/>
      <c r="I244" s="43"/>
      <c r="J244" s="81"/>
      <c r="M244" s="74"/>
    </row>
    <row r="245" spans="1:13" s="65" customFormat="1">
      <c r="A245" s="71"/>
      <c r="B245" s="60"/>
      <c r="C245" s="46"/>
      <c r="D245" s="62"/>
      <c r="E245" s="72"/>
      <c r="F245" s="70"/>
      <c r="G245" s="72"/>
      <c r="H245" s="43"/>
      <c r="I245" s="43"/>
      <c r="J245" s="81"/>
      <c r="K245" s="73"/>
      <c r="M245" s="84"/>
    </row>
    <row r="246" spans="1:13" s="65" customFormat="1">
      <c r="A246" s="71"/>
      <c r="B246" s="60"/>
      <c r="C246" s="46"/>
      <c r="D246" s="62"/>
      <c r="E246" s="72"/>
      <c r="F246" s="70"/>
      <c r="G246" s="72"/>
      <c r="H246" s="43"/>
      <c r="I246" s="43"/>
      <c r="J246" s="81"/>
      <c r="M246" s="84"/>
    </row>
    <row r="247" spans="1:13" s="65" customFormat="1">
      <c r="A247" s="71"/>
      <c r="B247" s="85"/>
      <c r="C247" s="46"/>
      <c r="D247" s="62"/>
      <c r="E247" s="72"/>
      <c r="F247" s="70"/>
      <c r="G247" s="72"/>
      <c r="H247" s="43"/>
      <c r="I247" s="43"/>
      <c r="J247" s="81"/>
      <c r="M247" s="84"/>
    </row>
    <row r="248" spans="1:13" s="65" customFormat="1">
      <c r="A248" s="71"/>
      <c r="B248" s="86"/>
      <c r="C248" s="46"/>
      <c r="D248" s="62"/>
      <c r="E248" s="72"/>
      <c r="F248" s="70"/>
      <c r="G248" s="72"/>
      <c r="H248" s="43"/>
      <c r="I248" s="43"/>
      <c r="J248" s="81"/>
      <c r="M248" s="84"/>
    </row>
    <row r="249" spans="1:13" s="65" customFormat="1">
      <c r="A249" s="71"/>
      <c r="B249" s="60"/>
      <c r="C249" s="46"/>
      <c r="D249" s="62"/>
      <c r="E249" s="72"/>
      <c r="F249" s="70"/>
      <c r="G249" s="72"/>
      <c r="H249" s="43"/>
      <c r="I249" s="43"/>
      <c r="J249" s="81"/>
      <c r="M249" s="84"/>
    </row>
    <row r="250" spans="1:13" s="65" customFormat="1">
      <c r="A250" s="71"/>
      <c r="B250" s="60"/>
      <c r="C250" s="46"/>
      <c r="D250" s="62"/>
      <c r="E250" s="72"/>
      <c r="F250" s="70"/>
      <c r="G250" s="72"/>
      <c r="H250" s="43"/>
      <c r="I250" s="43"/>
      <c r="J250" s="81"/>
      <c r="M250" s="84"/>
    </row>
    <row r="251" spans="1:13" s="65" customFormat="1">
      <c r="A251" s="71"/>
      <c r="B251" s="60"/>
      <c r="C251" s="46"/>
      <c r="D251" s="62"/>
      <c r="E251" s="72"/>
      <c r="F251" s="70"/>
      <c r="G251" s="72"/>
      <c r="H251" s="43"/>
      <c r="I251" s="43"/>
      <c r="J251" s="81"/>
      <c r="M251" s="84"/>
    </row>
    <row r="252" spans="1:13" s="65" customFormat="1">
      <c r="A252" s="71"/>
      <c r="B252" s="60"/>
      <c r="C252" s="46"/>
      <c r="D252" s="62"/>
      <c r="E252" s="72"/>
      <c r="F252" s="70"/>
      <c r="G252" s="72"/>
      <c r="H252" s="43"/>
      <c r="I252" s="43"/>
      <c r="J252" s="81"/>
      <c r="M252" s="84"/>
    </row>
    <row r="253" spans="1:13" s="65" customFormat="1">
      <c r="A253" s="71"/>
      <c r="B253" s="60"/>
      <c r="C253" s="46"/>
      <c r="D253" s="62"/>
      <c r="E253" s="72"/>
      <c r="F253" s="70"/>
      <c r="G253" s="72"/>
      <c r="H253" s="43"/>
      <c r="I253" s="43"/>
      <c r="J253" s="81"/>
      <c r="M253" s="84"/>
    </row>
    <row r="254" spans="1:13" s="65" customFormat="1">
      <c r="A254" s="71"/>
      <c r="B254" s="85"/>
      <c r="C254" s="46"/>
      <c r="D254" s="62"/>
      <c r="E254" s="72"/>
      <c r="F254" s="70"/>
      <c r="G254" s="72"/>
      <c r="H254" s="43"/>
      <c r="I254" s="43"/>
      <c r="J254" s="81"/>
      <c r="M254" s="84"/>
    </row>
    <row r="255" spans="1:13" s="65" customFormat="1">
      <c r="A255" s="71"/>
      <c r="B255" s="85"/>
      <c r="C255" s="46"/>
      <c r="D255" s="62"/>
      <c r="E255" s="72"/>
      <c r="F255" s="70"/>
      <c r="G255" s="72"/>
      <c r="H255" s="43"/>
      <c r="I255" s="43"/>
      <c r="J255" s="81"/>
      <c r="M255" s="84"/>
    </row>
    <row r="256" spans="1:13" s="65" customFormat="1">
      <c r="A256" s="71"/>
      <c r="B256" s="85"/>
      <c r="C256" s="46"/>
      <c r="D256" s="62"/>
      <c r="E256" s="72"/>
      <c r="F256" s="70"/>
      <c r="G256" s="72"/>
      <c r="H256" s="43"/>
      <c r="I256" s="43"/>
      <c r="J256" s="81"/>
      <c r="M256" s="84"/>
    </row>
    <row r="257" spans="1:13" s="65" customFormat="1">
      <c r="A257" s="71"/>
      <c r="B257" s="85"/>
      <c r="C257" s="46"/>
      <c r="D257" s="62"/>
      <c r="E257" s="72"/>
      <c r="F257" s="70"/>
      <c r="G257" s="72"/>
      <c r="H257" s="43"/>
      <c r="I257" s="43"/>
      <c r="J257" s="81"/>
      <c r="M257" s="84"/>
    </row>
    <row r="258" spans="1:13" s="65" customFormat="1">
      <c r="A258" s="71"/>
      <c r="B258" s="60"/>
      <c r="C258" s="46"/>
      <c r="D258" s="62"/>
      <c r="E258" s="72"/>
      <c r="F258" s="70"/>
      <c r="G258" s="72"/>
      <c r="H258" s="43"/>
      <c r="I258" s="43"/>
      <c r="J258" s="81"/>
      <c r="M258" s="84"/>
    </row>
    <row r="259" spans="1:13" s="65" customFormat="1">
      <c r="A259" s="71"/>
      <c r="B259" s="85"/>
      <c r="C259" s="77"/>
      <c r="D259" s="78"/>
      <c r="E259" s="79"/>
      <c r="F259" s="80"/>
      <c r="G259" s="79"/>
      <c r="H259" s="73"/>
      <c r="I259" s="73"/>
      <c r="J259" s="81"/>
      <c r="M259" s="84"/>
    </row>
    <row r="260" spans="1:13" s="65" customFormat="1">
      <c r="A260" s="71"/>
      <c r="B260" s="85"/>
      <c r="C260" s="46"/>
      <c r="D260" s="62"/>
      <c r="E260" s="72"/>
      <c r="F260" s="70"/>
      <c r="G260" s="72"/>
      <c r="H260" s="43"/>
      <c r="I260" s="43"/>
      <c r="J260" s="81"/>
      <c r="M260" s="84"/>
    </row>
    <row r="261" spans="1:13" s="65" customFormat="1">
      <c r="A261" s="87"/>
      <c r="B261" s="85"/>
      <c r="C261" s="46"/>
      <c r="D261" s="88"/>
      <c r="E261" s="89"/>
      <c r="F261" s="90"/>
      <c r="G261" s="89"/>
      <c r="H261" s="46"/>
      <c r="I261" s="46"/>
      <c r="J261" s="81"/>
      <c r="M261" s="84"/>
    </row>
    <row r="262" spans="1:13" s="65" customFormat="1">
      <c r="A262" s="87"/>
      <c r="B262" s="85"/>
      <c r="C262" s="46"/>
      <c r="D262" s="88"/>
      <c r="E262" s="89"/>
      <c r="F262" s="90"/>
      <c r="G262" s="89"/>
      <c r="H262" s="46"/>
      <c r="I262" s="46"/>
      <c r="J262" s="81"/>
      <c r="M262" s="84"/>
    </row>
    <row r="263" spans="1:13" s="65" customFormat="1">
      <c r="A263" s="87"/>
      <c r="B263" s="91"/>
      <c r="C263" s="46"/>
      <c r="D263" s="88"/>
      <c r="E263" s="89"/>
      <c r="F263" s="90"/>
      <c r="G263" s="89"/>
      <c r="H263" s="46"/>
      <c r="I263" s="46"/>
      <c r="J263" s="81"/>
      <c r="M263" s="84"/>
    </row>
    <row r="264" spans="1:13" s="65" customFormat="1">
      <c r="A264" s="87"/>
      <c r="B264" s="91"/>
      <c r="C264" s="46"/>
      <c r="D264" s="88"/>
      <c r="E264" s="89"/>
      <c r="F264" s="90"/>
      <c r="G264" s="89"/>
      <c r="H264" s="46"/>
      <c r="I264" s="46"/>
      <c r="J264" s="81"/>
      <c r="M264" s="84"/>
    </row>
    <row r="265" spans="1:13" s="65" customFormat="1">
      <c r="A265" s="87"/>
      <c r="B265" s="85"/>
      <c r="C265" s="46"/>
      <c r="D265" s="88"/>
      <c r="E265" s="89"/>
      <c r="F265" s="90"/>
      <c r="G265" s="89"/>
      <c r="H265" s="46"/>
      <c r="I265" s="46"/>
      <c r="J265" s="81"/>
      <c r="M265" s="84"/>
    </row>
    <row r="266" spans="1:13" s="65" customFormat="1">
      <c r="A266" s="87"/>
      <c r="B266" s="85"/>
      <c r="C266" s="46"/>
      <c r="D266" s="88"/>
      <c r="E266" s="89"/>
      <c r="F266" s="90"/>
      <c r="G266" s="89"/>
      <c r="H266" s="46"/>
      <c r="I266" s="46"/>
      <c r="J266" s="81"/>
      <c r="M266" s="84"/>
    </row>
    <row r="267" spans="1:13" s="65" customFormat="1">
      <c r="A267" s="87"/>
      <c r="B267" s="91"/>
      <c r="C267" s="46"/>
      <c r="D267" s="88"/>
      <c r="E267" s="89"/>
      <c r="F267" s="90"/>
      <c r="G267" s="89"/>
      <c r="H267" s="46"/>
      <c r="I267" s="46"/>
      <c r="J267" s="81"/>
      <c r="M267" s="84"/>
    </row>
    <row r="268" spans="1:13" s="65" customFormat="1">
      <c r="A268" s="87"/>
      <c r="B268" s="92"/>
      <c r="C268" s="46"/>
      <c r="D268" s="88"/>
      <c r="E268" s="89"/>
      <c r="F268" s="90"/>
      <c r="G268" s="89"/>
      <c r="H268" s="46"/>
      <c r="I268" s="46"/>
      <c r="J268" s="81"/>
      <c r="M268" s="84"/>
    </row>
    <row r="269" spans="1:13" s="65" customFormat="1">
      <c r="A269" s="87"/>
      <c r="B269" s="92"/>
      <c r="C269" s="46"/>
      <c r="D269" s="88"/>
      <c r="E269" s="89"/>
      <c r="F269" s="90"/>
      <c r="G269" s="89"/>
      <c r="H269" s="46"/>
      <c r="I269" s="46"/>
      <c r="J269" s="81"/>
      <c r="M269" s="84"/>
    </row>
    <row r="270" spans="1:13" s="65" customFormat="1">
      <c r="A270" s="87"/>
      <c r="B270" s="92"/>
      <c r="C270" s="46"/>
      <c r="D270" s="88"/>
      <c r="E270" s="89"/>
      <c r="F270" s="90"/>
      <c r="G270" s="89"/>
      <c r="H270" s="46"/>
      <c r="I270" s="46"/>
      <c r="J270" s="81"/>
      <c r="M270" s="84"/>
    </row>
    <row r="271" spans="1:13" s="65" customFormat="1">
      <c r="A271" s="87"/>
      <c r="B271" s="92"/>
      <c r="C271" s="46"/>
      <c r="D271" s="88"/>
      <c r="E271" s="89"/>
      <c r="F271" s="90"/>
      <c r="G271" s="89"/>
      <c r="H271" s="46"/>
      <c r="I271" s="46"/>
      <c r="J271" s="81"/>
      <c r="M271" s="84"/>
    </row>
    <row r="272" spans="1:13" s="65" customFormat="1">
      <c r="A272" s="87"/>
      <c r="B272" s="92"/>
      <c r="C272" s="46"/>
      <c r="D272" s="88"/>
      <c r="E272" s="89"/>
      <c r="F272" s="90"/>
      <c r="G272" s="89"/>
      <c r="H272" s="46"/>
      <c r="I272" s="46"/>
      <c r="J272" s="81"/>
      <c r="M272" s="84"/>
    </row>
    <row r="273" spans="1:13" s="65" customFormat="1">
      <c r="A273" s="87"/>
      <c r="B273" s="92"/>
      <c r="C273" s="46"/>
      <c r="D273" s="88"/>
      <c r="E273" s="89"/>
      <c r="F273" s="90"/>
      <c r="G273" s="89"/>
      <c r="H273" s="46"/>
      <c r="I273" s="46"/>
      <c r="J273" s="81"/>
      <c r="M273" s="84"/>
    </row>
    <row r="274" spans="1:13" s="65" customFormat="1">
      <c r="A274" s="87"/>
      <c r="B274" s="92"/>
      <c r="C274" s="46"/>
      <c r="D274" s="88"/>
      <c r="E274" s="89"/>
      <c r="F274" s="90"/>
      <c r="G274" s="89"/>
      <c r="H274" s="46"/>
      <c r="I274" s="46"/>
      <c r="J274" s="81"/>
      <c r="M274" s="84"/>
    </row>
    <row r="275" spans="1:13" s="65" customFormat="1">
      <c r="A275" s="87"/>
      <c r="B275" s="92"/>
      <c r="C275" s="46"/>
      <c r="D275" s="88"/>
      <c r="E275" s="89"/>
      <c r="F275" s="90"/>
      <c r="G275" s="89"/>
      <c r="H275" s="46"/>
      <c r="I275" s="46"/>
      <c r="J275" s="81"/>
      <c r="M275" s="84"/>
    </row>
    <row r="276" spans="1:13" s="65" customFormat="1">
      <c r="A276" s="87"/>
      <c r="B276" s="92"/>
      <c r="C276" s="46"/>
      <c r="D276" s="88"/>
      <c r="E276" s="89"/>
      <c r="F276" s="90"/>
      <c r="G276" s="89"/>
      <c r="H276" s="46"/>
      <c r="I276" s="46"/>
      <c r="J276" s="81"/>
      <c r="M276" s="84"/>
    </row>
    <row r="277" spans="1:13" s="65" customFormat="1">
      <c r="A277" s="87"/>
      <c r="B277" s="92"/>
      <c r="C277" s="46"/>
      <c r="D277" s="88"/>
      <c r="E277" s="89"/>
      <c r="F277" s="90"/>
      <c r="G277" s="89"/>
      <c r="H277" s="46"/>
      <c r="I277" s="46"/>
      <c r="J277" s="81"/>
      <c r="M277" s="84"/>
    </row>
    <row r="278" spans="1:13" s="65" customFormat="1">
      <c r="A278" s="87"/>
      <c r="B278" s="85"/>
      <c r="C278" s="46"/>
      <c r="D278" s="88"/>
      <c r="E278" s="89"/>
      <c r="F278" s="90"/>
      <c r="G278" s="89"/>
      <c r="H278" s="46"/>
      <c r="I278" s="46"/>
      <c r="J278" s="81"/>
      <c r="M278" s="84"/>
    </row>
    <row r="279" spans="1:13" s="65" customFormat="1">
      <c r="A279" s="87"/>
      <c r="B279" s="91"/>
      <c r="C279" s="46"/>
      <c r="D279" s="88"/>
      <c r="E279" s="89"/>
      <c r="F279" s="90"/>
      <c r="G279" s="89"/>
      <c r="H279" s="46"/>
      <c r="I279" s="46"/>
      <c r="J279" s="81"/>
      <c r="M279" s="84"/>
    </row>
    <row r="280" spans="1:13" s="65" customFormat="1">
      <c r="A280" s="87"/>
      <c r="B280" s="85"/>
      <c r="C280" s="46"/>
      <c r="D280" s="88"/>
      <c r="E280" s="89"/>
      <c r="F280" s="90"/>
      <c r="G280" s="89"/>
      <c r="H280" s="46"/>
      <c r="I280" s="46"/>
      <c r="J280" s="81"/>
      <c r="M280" s="84"/>
    </row>
    <row r="281" spans="1:13" s="65" customFormat="1">
      <c r="A281" s="87"/>
      <c r="B281" s="91"/>
      <c r="C281" s="46"/>
      <c r="D281" s="88"/>
      <c r="E281" s="89"/>
      <c r="F281" s="90"/>
      <c r="G281" s="89"/>
      <c r="H281" s="46"/>
      <c r="I281" s="46"/>
      <c r="J281" s="81"/>
      <c r="M281" s="84"/>
    </row>
    <row r="282" spans="1:13" s="65" customFormat="1">
      <c r="A282" s="87"/>
      <c r="B282" s="85"/>
      <c r="C282" s="46"/>
      <c r="D282" s="88"/>
      <c r="E282" s="89"/>
      <c r="F282" s="90"/>
      <c r="G282" s="89"/>
      <c r="H282" s="46"/>
      <c r="I282" s="46"/>
      <c r="J282" s="81"/>
      <c r="M282" s="84"/>
    </row>
    <row r="283" spans="1:13" s="65" customFormat="1">
      <c r="A283" s="87"/>
      <c r="B283" s="85"/>
      <c r="C283" s="46"/>
      <c r="D283" s="88"/>
      <c r="E283" s="89"/>
      <c r="F283" s="90"/>
      <c r="G283" s="89"/>
      <c r="H283" s="46"/>
      <c r="I283" s="46"/>
      <c r="J283" s="81"/>
      <c r="M283" s="84"/>
    </row>
    <row r="284" spans="1:13" s="65" customFormat="1">
      <c r="A284" s="87"/>
      <c r="B284" s="85"/>
      <c r="C284" s="46"/>
      <c r="D284" s="88"/>
      <c r="E284" s="89"/>
      <c r="F284" s="90"/>
      <c r="G284" s="89"/>
      <c r="H284" s="46"/>
      <c r="I284" s="46"/>
      <c r="J284" s="81"/>
      <c r="M284" s="84"/>
    </row>
    <row r="285" spans="1:13" s="65" customFormat="1">
      <c r="A285" s="87"/>
      <c r="B285" s="85"/>
      <c r="C285" s="46"/>
      <c r="D285" s="88"/>
      <c r="E285" s="89"/>
      <c r="F285" s="90"/>
      <c r="G285" s="89"/>
      <c r="H285" s="46"/>
      <c r="I285" s="46"/>
      <c r="J285" s="81"/>
      <c r="M285" s="84"/>
    </row>
    <row r="286" spans="1:13" s="65" customFormat="1">
      <c r="A286" s="87"/>
      <c r="B286" s="85"/>
      <c r="C286" s="46"/>
      <c r="D286" s="88"/>
      <c r="E286" s="89"/>
      <c r="F286" s="90"/>
      <c r="G286" s="89"/>
      <c r="H286" s="46"/>
      <c r="I286" s="46"/>
      <c r="J286" s="81"/>
      <c r="M286" s="84"/>
    </row>
    <row r="287" spans="1:13" s="65" customFormat="1">
      <c r="A287" s="87"/>
      <c r="B287" s="93"/>
      <c r="C287" s="46"/>
      <c r="D287" s="88"/>
      <c r="E287" s="89"/>
      <c r="F287" s="90"/>
      <c r="G287" s="89"/>
      <c r="H287" s="46"/>
      <c r="I287" s="46"/>
      <c r="J287" s="81"/>
      <c r="M287" s="84"/>
    </row>
    <row r="288" spans="1:13" s="65" customFormat="1">
      <c r="A288" s="87"/>
      <c r="B288" s="93"/>
      <c r="C288" s="46"/>
      <c r="D288" s="88"/>
      <c r="E288" s="89"/>
      <c r="F288" s="90"/>
      <c r="G288" s="89"/>
      <c r="H288" s="46"/>
      <c r="I288" s="46"/>
      <c r="J288" s="81"/>
      <c r="M288" s="84"/>
    </row>
    <row r="289" spans="1:13" s="65" customFormat="1">
      <c r="A289" s="87"/>
      <c r="B289" s="93"/>
      <c r="C289" s="46"/>
      <c r="D289" s="88"/>
      <c r="E289" s="89"/>
      <c r="F289" s="90"/>
      <c r="G289" s="89"/>
      <c r="H289" s="46"/>
      <c r="I289" s="46"/>
      <c r="J289" s="81"/>
      <c r="M289" s="84"/>
    </row>
    <row r="290" spans="1:13" s="65" customFormat="1">
      <c r="A290" s="87"/>
      <c r="B290" s="93"/>
      <c r="C290" s="46"/>
      <c r="D290" s="88"/>
      <c r="E290" s="89"/>
      <c r="F290" s="90"/>
      <c r="G290" s="89"/>
      <c r="H290" s="46"/>
      <c r="I290" s="46"/>
      <c r="J290" s="81"/>
      <c r="M290" s="84"/>
    </row>
    <row r="291" spans="1:13" s="65" customFormat="1">
      <c r="A291" s="87"/>
      <c r="B291" s="93"/>
      <c r="C291" s="46"/>
      <c r="D291" s="88"/>
      <c r="E291" s="89"/>
      <c r="F291" s="90"/>
      <c r="G291" s="89"/>
      <c r="H291" s="46"/>
      <c r="I291" s="46"/>
      <c r="J291" s="81"/>
      <c r="M291" s="84"/>
    </row>
    <row r="292" spans="1:13" s="65" customFormat="1">
      <c r="A292" s="87"/>
      <c r="B292" s="93"/>
      <c r="C292" s="46"/>
      <c r="D292" s="88"/>
      <c r="E292" s="89"/>
      <c r="F292" s="90"/>
      <c r="G292" s="89"/>
      <c r="H292" s="46"/>
      <c r="I292" s="46"/>
      <c r="J292" s="81"/>
      <c r="M292" s="84"/>
    </row>
    <row r="293" spans="1:13" s="65" customFormat="1">
      <c r="A293" s="87"/>
      <c r="B293" s="93"/>
      <c r="C293" s="46"/>
      <c r="D293" s="88"/>
      <c r="E293" s="89"/>
      <c r="F293" s="90"/>
      <c r="G293" s="89"/>
      <c r="H293" s="46"/>
      <c r="I293" s="46"/>
      <c r="J293" s="81"/>
      <c r="M293" s="84"/>
    </row>
    <row r="294" spans="1:13" s="65" customFormat="1">
      <c r="A294" s="87"/>
      <c r="B294" s="85"/>
      <c r="C294" s="46"/>
      <c r="D294" s="88"/>
      <c r="E294" s="89"/>
      <c r="F294" s="90"/>
      <c r="G294" s="89"/>
      <c r="H294" s="46"/>
      <c r="I294" s="46"/>
      <c r="J294" s="81"/>
      <c r="M294" s="84"/>
    </row>
    <row r="295" spans="1:13" s="65" customFormat="1">
      <c r="A295" s="87"/>
      <c r="B295" s="91"/>
      <c r="C295" s="46"/>
      <c r="D295" s="88"/>
      <c r="E295" s="89"/>
      <c r="F295" s="90"/>
      <c r="G295" s="89"/>
      <c r="H295" s="46"/>
      <c r="I295" s="46"/>
      <c r="J295" s="81"/>
      <c r="M295" s="84"/>
    </row>
    <row r="296" spans="1:13" s="65" customFormat="1">
      <c r="A296" s="94"/>
      <c r="B296" s="85"/>
      <c r="C296" s="46"/>
      <c r="D296" s="88"/>
      <c r="E296" s="89"/>
      <c r="F296" s="90"/>
      <c r="G296" s="89"/>
      <c r="H296" s="46"/>
      <c r="I296" s="46"/>
      <c r="J296" s="81"/>
      <c r="M296" s="84"/>
    </row>
    <row r="297" spans="1:13" s="65" customFormat="1">
      <c r="A297" s="94"/>
      <c r="B297" s="85"/>
      <c r="C297" s="46"/>
      <c r="D297" s="88"/>
      <c r="E297" s="89"/>
      <c r="F297" s="90"/>
      <c r="G297" s="89"/>
      <c r="H297" s="46"/>
      <c r="I297" s="46"/>
      <c r="J297" s="81"/>
      <c r="M297" s="84"/>
    </row>
    <row r="298" spans="1:13" s="65" customFormat="1">
      <c r="A298" s="94"/>
      <c r="B298" s="85"/>
      <c r="C298" s="46"/>
      <c r="D298" s="88"/>
      <c r="E298" s="89"/>
      <c r="F298" s="90"/>
      <c r="G298" s="89"/>
      <c r="H298" s="46"/>
      <c r="I298" s="46"/>
      <c r="J298" s="81"/>
      <c r="M298" s="84"/>
    </row>
    <row r="299" spans="1:13" s="65" customFormat="1">
      <c r="A299" s="94"/>
      <c r="B299" s="85"/>
      <c r="C299" s="46"/>
      <c r="D299" s="88"/>
      <c r="E299" s="89"/>
      <c r="F299" s="90"/>
      <c r="G299" s="89"/>
      <c r="H299" s="46"/>
      <c r="I299" s="46"/>
      <c r="J299" s="81"/>
      <c r="M299" s="84"/>
    </row>
    <row r="300" spans="1:13" s="65" customFormat="1">
      <c r="A300" s="94"/>
      <c r="B300" s="85"/>
      <c r="C300" s="46"/>
      <c r="D300" s="88"/>
      <c r="E300" s="89"/>
      <c r="F300" s="90"/>
      <c r="G300" s="89"/>
      <c r="H300" s="46"/>
      <c r="I300" s="46"/>
      <c r="J300" s="81"/>
      <c r="M300" s="84"/>
    </row>
    <row r="301" spans="1:13" s="65" customFormat="1">
      <c r="A301" s="94"/>
      <c r="B301" s="85"/>
      <c r="C301" s="46"/>
      <c r="D301" s="88"/>
      <c r="E301" s="89"/>
      <c r="F301" s="90"/>
      <c r="G301" s="89"/>
      <c r="H301" s="46"/>
      <c r="I301" s="46"/>
      <c r="J301" s="81"/>
      <c r="M301" s="84"/>
    </row>
    <row r="302" spans="1:13" s="65" customFormat="1">
      <c r="A302" s="94"/>
      <c r="B302" s="85"/>
      <c r="C302" s="46"/>
      <c r="D302" s="88"/>
      <c r="E302" s="89"/>
      <c r="F302" s="90"/>
      <c r="G302" s="89"/>
      <c r="H302" s="46"/>
      <c r="I302" s="46"/>
      <c r="J302" s="81"/>
      <c r="M302" s="84"/>
    </row>
    <row r="303" spans="1:13" s="65" customFormat="1">
      <c r="A303" s="94"/>
      <c r="B303" s="85"/>
      <c r="C303" s="46"/>
      <c r="D303" s="88"/>
      <c r="E303" s="89"/>
      <c r="F303" s="90"/>
      <c r="G303" s="89"/>
      <c r="H303" s="46"/>
      <c r="I303" s="46"/>
      <c r="J303" s="81"/>
      <c r="M303" s="84"/>
    </row>
    <row r="304" spans="1:13" s="65" customFormat="1">
      <c r="A304" s="94"/>
      <c r="B304" s="85"/>
      <c r="C304" s="46"/>
      <c r="D304" s="88"/>
      <c r="E304" s="89"/>
      <c r="F304" s="90"/>
      <c r="G304" s="89"/>
      <c r="H304" s="46"/>
      <c r="I304" s="46"/>
      <c r="J304" s="81"/>
      <c r="M304" s="84"/>
    </row>
    <row r="305" spans="1:13" s="65" customFormat="1">
      <c r="A305" s="94"/>
      <c r="B305" s="85"/>
      <c r="C305" s="46"/>
      <c r="D305" s="88"/>
      <c r="E305" s="89"/>
      <c r="F305" s="90"/>
      <c r="G305" s="89"/>
      <c r="H305" s="46"/>
      <c r="I305" s="46"/>
      <c r="J305" s="81"/>
      <c r="M305" s="84"/>
    </row>
    <row r="306" spans="1:13" s="65" customFormat="1">
      <c r="A306" s="94"/>
      <c r="B306" s="85"/>
      <c r="C306" s="46"/>
      <c r="D306" s="88"/>
      <c r="E306" s="89"/>
      <c r="F306" s="90"/>
      <c r="G306" s="89"/>
      <c r="H306" s="46"/>
      <c r="I306" s="46"/>
      <c r="J306" s="81"/>
      <c r="M306" s="84"/>
    </row>
    <row r="307" spans="1:13" s="65" customFormat="1">
      <c r="A307" s="94"/>
      <c r="B307" s="85"/>
      <c r="C307" s="46"/>
      <c r="D307" s="88"/>
      <c r="E307" s="89"/>
      <c r="F307" s="90"/>
      <c r="G307" s="89"/>
      <c r="H307" s="46"/>
      <c r="I307" s="46"/>
      <c r="J307" s="81"/>
      <c r="M307" s="84"/>
    </row>
    <row r="308" spans="1:13" s="65" customFormat="1">
      <c r="A308" s="94"/>
      <c r="B308" s="85"/>
      <c r="C308" s="46"/>
      <c r="D308" s="88"/>
      <c r="E308" s="89"/>
      <c r="F308" s="90"/>
      <c r="G308" s="89"/>
      <c r="H308" s="46"/>
      <c r="I308" s="46"/>
      <c r="J308" s="81"/>
      <c r="M308" s="84"/>
    </row>
    <row r="309" spans="1:13" s="65" customFormat="1">
      <c r="A309" s="94"/>
      <c r="B309" s="85"/>
      <c r="C309" s="46"/>
      <c r="D309" s="88"/>
      <c r="E309" s="89"/>
      <c r="F309" s="90"/>
      <c r="G309" s="89"/>
      <c r="H309" s="46"/>
      <c r="I309" s="46"/>
      <c r="J309" s="81"/>
      <c r="M309" s="84"/>
    </row>
    <row r="310" spans="1:13" s="65" customFormat="1">
      <c r="A310" s="94"/>
      <c r="B310" s="85"/>
      <c r="C310" s="46"/>
      <c r="D310" s="88"/>
      <c r="E310" s="89"/>
      <c r="F310" s="90"/>
      <c r="G310" s="89"/>
      <c r="H310" s="46"/>
      <c r="I310" s="46"/>
      <c r="J310" s="81"/>
      <c r="M310" s="84"/>
    </row>
    <row r="311" spans="1:13" s="65" customFormat="1">
      <c r="A311" s="94"/>
      <c r="B311" s="85"/>
      <c r="C311" s="46"/>
      <c r="D311" s="88"/>
      <c r="E311" s="89"/>
      <c r="F311" s="90"/>
      <c r="G311" s="89"/>
      <c r="H311" s="46"/>
      <c r="I311" s="46"/>
      <c r="J311" s="81"/>
      <c r="M311" s="84"/>
    </row>
    <row r="312" spans="1:13" s="65" customFormat="1">
      <c r="A312" s="94"/>
      <c r="B312" s="85"/>
      <c r="C312" s="46"/>
      <c r="D312" s="88"/>
      <c r="E312" s="89"/>
      <c r="F312" s="90"/>
      <c r="G312" s="89"/>
      <c r="H312" s="46"/>
      <c r="I312" s="46"/>
      <c r="J312" s="81"/>
      <c r="M312" s="84"/>
    </row>
    <row r="313" spans="1:13" s="65" customFormat="1">
      <c r="A313" s="94"/>
      <c r="B313" s="85"/>
      <c r="C313" s="46"/>
      <c r="D313" s="88"/>
      <c r="E313" s="89"/>
      <c r="F313" s="90"/>
      <c r="G313" s="89"/>
      <c r="H313" s="46"/>
      <c r="I313" s="46"/>
      <c r="J313" s="81"/>
      <c r="M313" s="84"/>
    </row>
    <row r="314" spans="1:13" s="65" customFormat="1">
      <c r="A314" s="94"/>
      <c r="B314" s="85"/>
      <c r="C314" s="46"/>
      <c r="D314" s="88"/>
      <c r="E314" s="89"/>
      <c r="F314" s="90"/>
      <c r="G314" s="89"/>
      <c r="H314" s="46"/>
      <c r="I314" s="46"/>
      <c r="J314" s="81"/>
      <c r="M314" s="84"/>
    </row>
    <row r="315" spans="1:13" s="65" customFormat="1">
      <c r="A315" s="94"/>
      <c r="B315" s="85"/>
      <c r="C315" s="46"/>
      <c r="D315" s="88"/>
      <c r="E315" s="89"/>
      <c r="F315" s="90"/>
      <c r="G315" s="89"/>
      <c r="H315" s="46"/>
      <c r="I315" s="46"/>
      <c r="J315" s="81"/>
      <c r="M315" s="84"/>
    </row>
    <row r="316" spans="1:13" s="65" customFormat="1">
      <c r="A316" s="94"/>
      <c r="B316" s="85"/>
      <c r="C316" s="46"/>
      <c r="D316" s="88"/>
      <c r="E316" s="89"/>
      <c r="F316" s="90"/>
      <c r="G316" s="89"/>
      <c r="H316" s="46"/>
      <c r="I316" s="46"/>
      <c r="J316" s="81"/>
      <c r="M316" s="84"/>
    </row>
    <row r="317" spans="1:13" s="65" customFormat="1">
      <c r="A317" s="94"/>
      <c r="B317" s="85"/>
      <c r="C317" s="46"/>
      <c r="D317" s="88"/>
      <c r="E317" s="89"/>
      <c r="F317" s="90"/>
      <c r="G317" s="89"/>
      <c r="H317" s="46"/>
      <c r="I317" s="46"/>
      <c r="J317" s="81"/>
      <c r="M317" s="84"/>
    </row>
    <row r="318" spans="1:13" s="43" customFormat="1">
      <c r="A318" s="94"/>
      <c r="B318" s="85"/>
      <c r="C318" s="46"/>
      <c r="D318" s="88"/>
      <c r="E318" s="89"/>
      <c r="F318" s="90"/>
      <c r="G318" s="89"/>
      <c r="H318" s="46"/>
      <c r="I318" s="46"/>
      <c r="J318" s="81"/>
      <c r="K318" s="65"/>
      <c r="M318" s="44"/>
    </row>
    <row r="319" spans="1:13" s="43" customFormat="1">
      <c r="A319" s="94"/>
      <c r="B319" s="85"/>
      <c r="C319" s="46"/>
      <c r="D319" s="88"/>
      <c r="E319" s="89"/>
      <c r="F319" s="90"/>
      <c r="G319" s="89"/>
      <c r="H319" s="46"/>
      <c r="I319" s="46"/>
      <c r="J319" s="81"/>
      <c r="M319" s="44"/>
    </row>
    <row r="320" spans="1:13" s="43" customFormat="1">
      <c r="A320" s="94"/>
      <c r="B320" s="85"/>
      <c r="C320" s="46"/>
      <c r="D320" s="88"/>
      <c r="E320" s="89"/>
      <c r="F320" s="90"/>
      <c r="G320" s="89"/>
      <c r="H320" s="46"/>
      <c r="I320" s="46"/>
      <c r="J320" s="81"/>
      <c r="M320" s="44"/>
    </row>
    <row r="321" spans="1:13" s="43" customFormat="1">
      <c r="A321" s="94"/>
      <c r="B321" s="85"/>
      <c r="C321" s="46"/>
      <c r="D321" s="88"/>
      <c r="E321" s="89"/>
      <c r="F321" s="90"/>
      <c r="G321" s="89"/>
      <c r="H321" s="46"/>
      <c r="I321" s="46"/>
      <c r="J321" s="81"/>
      <c r="M321" s="44"/>
    </row>
    <row r="322" spans="1:13" s="43" customFormat="1">
      <c r="A322" s="94"/>
      <c r="B322" s="85"/>
      <c r="C322" s="46"/>
      <c r="D322" s="88"/>
      <c r="E322" s="89"/>
      <c r="F322" s="90"/>
      <c r="G322" s="89"/>
      <c r="H322" s="46"/>
      <c r="I322" s="46"/>
      <c r="J322" s="81"/>
      <c r="M322" s="44"/>
    </row>
    <row r="323" spans="1:13" s="43" customFormat="1">
      <c r="A323" s="94"/>
      <c r="B323" s="85"/>
      <c r="C323" s="46"/>
      <c r="D323" s="88"/>
      <c r="E323" s="89"/>
      <c r="F323" s="90"/>
      <c r="G323" s="89"/>
      <c r="H323" s="46"/>
      <c r="I323" s="46"/>
      <c r="J323" s="81"/>
      <c r="M323" s="44"/>
    </row>
    <row r="324" spans="1:13" s="43" customFormat="1">
      <c r="A324" s="94"/>
      <c r="B324" s="85"/>
      <c r="C324" s="46"/>
      <c r="D324" s="88"/>
      <c r="E324" s="89"/>
      <c r="F324" s="90"/>
      <c r="G324" s="89"/>
      <c r="H324" s="46"/>
      <c r="I324" s="46"/>
      <c r="J324" s="81"/>
      <c r="M324" s="44"/>
    </row>
    <row r="325" spans="1:13" s="43" customFormat="1">
      <c r="A325" s="94"/>
      <c r="B325" s="85"/>
      <c r="C325" s="46"/>
      <c r="D325" s="88"/>
      <c r="E325" s="89"/>
      <c r="F325" s="90"/>
      <c r="G325" s="89"/>
      <c r="H325" s="46"/>
      <c r="I325" s="46"/>
      <c r="J325" s="81"/>
      <c r="M325" s="44"/>
    </row>
    <row r="326" spans="1:13" s="43" customFormat="1">
      <c r="A326" s="94"/>
      <c r="B326" s="85"/>
      <c r="C326" s="46"/>
      <c r="D326" s="88"/>
      <c r="E326" s="89"/>
      <c r="F326" s="90"/>
      <c r="G326" s="89"/>
      <c r="H326" s="46"/>
      <c r="I326" s="46"/>
      <c r="J326" s="81"/>
      <c r="M326" s="44"/>
    </row>
    <row r="327" spans="1:13" s="43" customFormat="1">
      <c r="A327" s="94"/>
      <c r="B327" s="85"/>
      <c r="C327" s="46"/>
      <c r="D327" s="88"/>
      <c r="E327" s="89"/>
      <c r="F327" s="90"/>
      <c r="G327" s="89"/>
      <c r="H327" s="46"/>
      <c r="I327" s="46"/>
      <c r="J327" s="81"/>
      <c r="M327" s="44"/>
    </row>
    <row r="328" spans="1:13" s="43" customFormat="1">
      <c r="A328" s="94"/>
      <c r="B328" s="85"/>
      <c r="C328" s="46"/>
      <c r="D328" s="88"/>
      <c r="E328" s="89"/>
      <c r="F328" s="90"/>
      <c r="G328" s="89"/>
      <c r="H328" s="46"/>
      <c r="I328" s="46"/>
      <c r="J328" s="81"/>
      <c r="M328" s="44"/>
    </row>
    <row r="329" spans="1:13" s="43" customFormat="1">
      <c r="A329" s="94"/>
      <c r="B329" s="85"/>
      <c r="C329" s="46"/>
      <c r="D329" s="88"/>
      <c r="E329" s="89"/>
      <c r="F329" s="90"/>
      <c r="G329" s="89"/>
      <c r="H329" s="46"/>
      <c r="I329" s="46"/>
      <c r="J329" s="81"/>
      <c r="M329" s="44"/>
    </row>
    <row r="330" spans="1:13" s="43" customFormat="1">
      <c r="A330" s="94"/>
      <c r="B330" s="85"/>
      <c r="C330" s="46"/>
      <c r="D330" s="88"/>
      <c r="E330" s="89"/>
      <c r="F330" s="90"/>
      <c r="G330" s="89"/>
      <c r="H330" s="46"/>
      <c r="I330" s="46"/>
      <c r="J330" s="81"/>
      <c r="M330" s="44"/>
    </row>
    <row r="331" spans="1:13" s="43" customFormat="1">
      <c r="A331" s="94"/>
      <c r="B331" s="85"/>
      <c r="C331" s="46"/>
      <c r="D331" s="88"/>
      <c r="E331" s="89"/>
      <c r="F331" s="90"/>
      <c r="G331" s="89"/>
      <c r="H331" s="46"/>
      <c r="I331" s="46"/>
      <c r="J331" s="81"/>
      <c r="M331" s="44"/>
    </row>
    <row r="332" spans="1:13" s="43" customFormat="1">
      <c r="A332" s="94"/>
      <c r="B332" s="85"/>
      <c r="C332" s="46"/>
      <c r="D332" s="88"/>
      <c r="E332" s="89"/>
      <c r="F332" s="90"/>
      <c r="G332" s="89"/>
      <c r="H332" s="46"/>
      <c r="I332" s="46"/>
      <c r="J332" s="81"/>
      <c r="M332" s="44"/>
    </row>
    <row r="333" spans="1:13" s="43" customFormat="1">
      <c r="A333" s="94"/>
      <c r="B333" s="85"/>
      <c r="C333" s="46"/>
      <c r="D333" s="88"/>
      <c r="E333" s="89"/>
      <c r="F333" s="90"/>
      <c r="G333" s="89"/>
      <c r="H333" s="46"/>
      <c r="I333" s="46"/>
      <c r="J333" s="81"/>
      <c r="M333" s="44"/>
    </row>
    <row r="334" spans="1:13" s="43" customFormat="1">
      <c r="A334" s="94"/>
      <c r="B334" s="85"/>
      <c r="C334" s="46"/>
      <c r="D334" s="88"/>
      <c r="E334" s="89"/>
      <c r="F334" s="90"/>
      <c r="G334" s="89"/>
      <c r="H334" s="46"/>
      <c r="I334" s="46"/>
      <c r="J334" s="81"/>
      <c r="M334" s="44"/>
    </row>
    <row r="335" spans="1:13" s="43" customFormat="1">
      <c r="A335" s="94"/>
      <c r="B335" s="85"/>
      <c r="C335" s="46"/>
      <c r="D335" s="88"/>
      <c r="E335" s="89"/>
      <c r="F335" s="90"/>
      <c r="G335" s="89"/>
      <c r="H335" s="46"/>
      <c r="I335" s="46"/>
      <c r="J335" s="81"/>
      <c r="M335" s="44"/>
    </row>
    <row r="336" spans="1:13" s="43" customFormat="1">
      <c r="A336" s="94"/>
      <c r="B336" s="85"/>
      <c r="C336" s="46"/>
      <c r="D336" s="88"/>
      <c r="E336" s="89"/>
      <c r="F336" s="90"/>
      <c r="G336" s="89"/>
      <c r="H336" s="46"/>
      <c r="I336" s="46"/>
      <c r="J336" s="81"/>
      <c r="M336" s="44"/>
    </row>
    <row r="337" spans="1:13" s="43" customFormat="1">
      <c r="A337" s="94"/>
      <c r="B337" s="85"/>
      <c r="C337" s="46"/>
      <c r="D337" s="88"/>
      <c r="E337" s="89"/>
      <c r="F337" s="90"/>
      <c r="G337" s="89"/>
      <c r="H337" s="46"/>
      <c r="I337" s="46"/>
      <c r="J337" s="81"/>
      <c r="M337" s="44"/>
    </row>
    <row r="338" spans="1:13" s="43" customFormat="1">
      <c r="A338" s="94"/>
      <c r="B338" s="85"/>
      <c r="C338" s="46"/>
      <c r="D338" s="88"/>
      <c r="E338" s="89"/>
      <c r="F338" s="90"/>
      <c r="G338" s="89"/>
      <c r="H338" s="46"/>
      <c r="I338" s="46"/>
      <c r="J338" s="81"/>
      <c r="M338" s="44"/>
    </row>
    <row r="339" spans="1:13" s="43" customFormat="1">
      <c r="A339" s="94"/>
      <c r="B339" s="85"/>
      <c r="C339" s="46"/>
      <c r="D339" s="88"/>
      <c r="E339" s="89"/>
      <c r="F339" s="90"/>
      <c r="G339" s="89"/>
      <c r="H339" s="46"/>
      <c r="I339" s="46"/>
      <c r="J339" s="81"/>
      <c r="M339" s="44"/>
    </row>
    <row r="340" spans="1:13" s="43" customFormat="1">
      <c r="A340" s="94"/>
      <c r="B340" s="85"/>
      <c r="C340" s="46"/>
      <c r="D340" s="88"/>
      <c r="E340" s="89"/>
      <c r="F340" s="90"/>
      <c r="G340" s="89"/>
      <c r="H340" s="46"/>
      <c r="I340" s="46"/>
      <c r="J340" s="81"/>
      <c r="M340" s="44"/>
    </row>
    <row r="341" spans="1:13" s="43" customFormat="1">
      <c r="A341" s="94"/>
      <c r="B341" s="85"/>
      <c r="C341" s="46"/>
      <c r="D341" s="88"/>
      <c r="E341" s="89"/>
      <c r="F341" s="90"/>
      <c r="G341" s="89"/>
      <c r="H341" s="46"/>
      <c r="I341" s="46"/>
      <c r="J341" s="81"/>
      <c r="M341" s="44"/>
    </row>
    <row r="342" spans="1:13" s="43" customFormat="1">
      <c r="A342" s="94"/>
      <c r="B342" s="85"/>
      <c r="C342" s="46"/>
      <c r="D342" s="88"/>
      <c r="E342" s="89"/>
      <c r="F342" s="90"/>
      <c r="G342" s="89"/>
      <c r="H342" s="46"/>
      <c r="I342" s="46"/>
      <c r="J342" s="81"/>
      <c r="M342" s="44"/>
    </row>
    <row r="343" spans="1:13" s="43" customFormat="1">
      <c r="A343" s="94"/>
      <c r="B343" s="85"/>
      <c r="C343" s="46"/>
      <c r="D343" s="88"/>
      <c r="E343" s="89"/>
      <c r="F343" s="90"/>
      <c r="G343" s="89"/>
      <c r="H343" s="46"/>
      <c r="I343" s="46"/>
      <c r="J343" s="81"/>
      <c r="M343" s="44"/>
    </row>
    <row r="344" spans="1:13" s="43" customFormat="1">
      <c r="A344" s="94"/>
      <c r="B344" s="85"/>
      <c r="C344" s="46"/>
      <c r="D344" s="88"/>
      <c r="E344" s="89"/>
      <c r="F344" s="90"/>
      <c r="G344" s="89"/>
      <c r="H344" s="46"/>
      <c r="I344" s="46"/>
      <c r="J344" s="81"/>
      <c r="M344" s="44"/>
    </row>
    <row r="345" spans="1:13" s="43" customFormat="1">
      <c r="A345" s="94"/>
      <c r="B345" s="85"/>
      <c r="C345" s="46"/>
      <c r="D345" s="88"/>
      <c r="E345" s="89"/>
      <c r="F345" s="90"/>
      <c r="G345" s="89"/>
      <c r="H345" s="46"/>
      <c r="I345" s="46"/>
      <c r="J345" s="81"/>
      <c r="M345" s="44"/>
    </row>
    <row r="346" spans="1:13" s="43" customFormat="1">
      <c r="A346" s="94"/>
      <c r="B346" s="85"/>
      <c r="C346" s="46"/>
      <c r="D346" s="88"/>
      <c r="E346" s="89"/>
      <c r="F346" s="90"/>
      <c r="G346" s="89"/>
      <c r="H346" s="46"/>
      <c r="I346" s="46"/>
      <c r="J346" s="81"/>
      <c r="M346" s="44"/>
    </row>
    <row r="347" spans="1:13" s="43" customFormat="1">
      <c r="A347" s="94"/>
      <c r="B347" s="85"/>
      <c r="C347" s="46"/>
      <c r="D347" s="88"/>
      <c r="E347" s="89"/>
      <c r="F347" s="90"/>
      <c r="G347" s="89"/>
      <c r="H347" s="46"/>
      <c r="I347" s="46"/>
      <c r="J347" s="81"/>
      <c r="M347" s="44"/>
    </row>
    <row r="348" spans="1:13" s="43" customFormat="1">
      <c r="A348" s="94"/>
      <c r="B348" s="85"/>
      <c r="C348" s="46"/>
      <c r="D348" s="88"/>
      <c r="E348" s="89"/>
      <c r="F348" s="90"/>
      <c r="G348" s="89"/>
      <c r="H348" s="46"/>
      <c r="I348" s="46"/>
      <c r="J348" s="81"/>
      <c r="M348" s="44"/>
    </row>
    <row r="349" spans="1:13" s="43" customFormat="1">
      <c r="A349" s="94"/>
      <c r="B349" s="85"/>
      <c r="C349" s="46"/>
      <c r="D349" s="88"/>
      <c r="E349" s="89"/>
      <c r="F349" s="90"/>
      <c r="G349" s="89"/>
      <c r="H349" s="46"/>
      <c r="I349" s="46"/>
      <c r="J349" s="81"/>
      <c r="M349" s="44"/>
    </row>
    <row r="350" spans="1:13" s="43" customFormat="1">
      <c r="A350" s="94"/>
      <c r="B350" s="85"/>
      <c r="C350" s="46"/>
      <c r="D350" s="88"/>
      <c r="E350" s="89"/>
      <c r="F350" s="90"/>
      <c r="G350" s="89"/>
      <c r="H350" s="46"/>
      <c r="I350" s="46"/>
      <c r="J350" s="81"/>
      <c r="M350" s="44"/>
    </row>
    <row r="351" spans="1:13" s="43" customFormat="1">
      <c r="A351" s="94"/>
      <c r="B351" s="85"/>
      <c r="C351" s="46"/>
      <c r="D351" s="88"/>
      <c r="E351" s="89"/>
      <c r="F351" s="90"/>
      <c r="G351" s="89"/>
      <c r="H351" s="46"/>
      <c r="I351" s="46"/>
      <c r="J351" s="81"/>
      <c r="M351" s="44"/>
    </row>
    <row r="352" spans="1:13" s="43" customFormat="1">
      <c r="A352" s="87"/>
      <c r="B352" s="85"/>
      <c r="C352" s="46"/>
      <c r="D352" s="88"/>
      <c r="E352" s="89"/>
      <c r="F352" s="90"/>
      <c r="G352" s="89"/>
      <c r="H352" s="46"/>
      <c r="I352" s="46"/>
      <c r="J352" s="81"/>
      <c r="M352" s="44"/>
    </row>
    <row r="353" spans="1:13" s="43" customFormat="1">
      <c r="A353" s="87"/>
      <c r="B353" s="85"/>
      <c r="C353" s="46"/>
      <c r="D353" s="88"/>
      <c r="E353" s="89"/>
      <c r="F353" s="90"/>
      <c r="G353" s="89"/>
      <c r="H353" s="46"/>
      <c r="I353" s="46"/>
      <c r="J353" s="81"/>
      <c r="M353" s="44"/>
    </row>
    <row r="354" spans="1:13" s="43" customFormat="1">
      <c r="A354" s="87"/>
      <c r="B354" s="85"/>
      <c r="C354" s="46"/>
      <c r="D354" s="88"/>
      <c r="E354" s="89"/>
      <c r="F354" s="90"/>
      <c r="G354" s="89"/>
      <c r="H354" s="46"/>
      <c r="I354" s="46"/>
      <c r="J354" s="81"/>
      <c r="M354" s="44"/>
    </row>
    <row r="355" spans="1:13" s="43" customFormat="1">
      <c r="A355" s="87"/>
      <c r="B355" s="93"/>
      <c r="C355" s="46"/>
      <c r="D355" s="88"/>
      <c r="E355" s="89"/>
      <c r="F355" s="90"/>
      <c r="G355" s="89"/>
      <c r="H355" s="46"/>
      <c r="I355" s="46"/>
      <c r="J355" s="81"/>
      <c r="M355" s="44"/>
    </row>
    <row r="356" spans="1:13" s="43" customFormat="1">
      <c r="A356" s="87"/>
      <c r="B356" s="95"/>
      <c r="C356" s="46"/>
      <c r="D356" s="88"/>
      <c r="E356" s="89"/>
      <c r="F356" s="90"/>
      <c r="G356" s="89"/>
      <c r="H356" s="46"/>
      <c r="I356" s="46"/>
      <c r="J356" s="81"/>
      <c r="M356" s="44"/>
    </row>
    <row r="357" spans="1:13" s="43" customFormat="1">
      <c r="A357" s="87"/>
      <c r="B357" s="93"/>
      <c r="C357" s="46"/>
      <c r="D357" s="88"/>
      <c r="E357" s="89"/>
      <c r="F357" s="90"/>
      <c r="G357" s="89"/>
      <c r="H357" s="46"/>
      <c r="I357" s="46"/>
      <c r="J357" s="81"/>
      <c r="M357" s="44"/>
    </row>
    <row r="358" spans="1:13" s="43" customFormat="1">
      <c r="A358" s="87"/>
      <c r="B358" s="93"/>
      <c r="C358" s="46"/>
      <c r="D358" s="88"/>
      <c r="E358" s="89"/>
      <c r="F358" s="90"/>
      <c r="G358" s="89"/>
      <c r="H358" s="46"/>
      <c r="I358" s="46"/>
      <c r="J358" s="81"/>
      <c r="M358" s="44"/>
    </row>
    <row r="359" spans="1:13" s="43" customFormat="1">
      <c r="A359" s="71"/>
      <c r="B359" s="60"/>
      <c r="C359" s="46"/>
      <c r="D359" s="62"/>
      <c r="E359" s="72"/>
      <c r="F359" s="70"/>
      <c r="G359" s="72"/>
      <c r="J359" s="81"/>
      <c r="M359" s="44"/>
    </row>
    <row r="360" spans="1:13" s="43" customFormat="1">
      <c r="A360" s="71"/>
      <c r="B360" s="60"/>
      <c r="C360" s="46"/>
      <c r="D360" s="62"/>
      <c r="E360" s="72"/>
      <c r="F360" s="70"/>
      <c r="G360" s="72"/>
      <c r="J360" s="81"/>
      <c r="M360" s="44"/>
    </row>
    <row r="361" spans="1:13" s="43" customFormat="1">
      <c r="A361" s="71"/>
      <c r="B361" s="60"/>
      <c r="C361" s="46"/>
      <c r="D361" s="62"/>
      <c r="E361" s="72"/>
      <c r="F361" s="70"/>
      <c r="G361" s="72"/>
      <c r="J361" s="81"/>
      <c r="M361" s="44"/>
    </row>
    <row r="362" spans="1:13" s="43" customFormat="1">
      <c r="A362" s="71"/>
      <c r="B362" s="60"/>
      <c r="C362" s="46"/>
      <c r="D362" s="62"/>
      <c r="E362" s="72"/>
      <c r="F362" s="70"/>
      <c r="G362" s="72"/>
      <c r="J362" s="81"/>
      <c r="M362" s="44"/>
    </row>
    <row r="363" spans="1:13" s="43" customFormat="1">
      <c r="A363" s="71"/>
      <c r="B363" s="60"/>
      <c r="C363" s="46"/>
      <c r="D363" s="62"/>
      <c r="E363" s="72"/>
      <c r="F363" s="70"/>
      <c r="G363" s="72"/>
      <c r="J363" s="81"/>
      <c r="M363" s="44"/>
    </row>
    <row r="364" spans="1:13" s="43" customFormat="1">
      <c r="A364" s="71"/>
      <c r="B364" s="60"/>
      <c r="C364" s="46"/>
      <c r="D364" s="62"/>
      <c r="E364" s="72"/>
      <c r="F364" s="70"/>
      <c r="G364" s="72"/>
      <c r="J364" s="81"/>
      <c r="M364" s="44"/>
    </row>
    <row r="365" spans="1:13" s="43" customFormat="1">
      <c r="A365" s="71"/>
      <c r="B365" s="60"/>
      <c r="C365" s="46"/>
      <c r="D365" s="62"/>
      <c r="E365" s="72"/>
      <c r="F365" s="70"/>
      <c r="G365" s="72"/>
      <c r="J365" s="81"/>
      <c r="M365" s="44"/>
    </row>
    <row r="366" spans="1:13" s="43" customFormat="1">
      <c r="A366" s="71"/>
      <c r="B366" s="60"/>
      <c r="C366" s="46"/>
      <c r="D366" s="62"/>
      <c r="E366" s="72"/>
      <c r="F366" s="70"/>
      <c r="G366" s="72"/>
      <c r="J366" s="81"/>
      <c r="M366" s="44"/>
    </row>
    <row r="367" spans="1:13" s="65" customFormat="1">
      <c r="A367" s="71"/>
      <c r="B367" s="60"/>
      <c r="C367" s="46"/>
      <c r="D367" s="62"/>
      <c r="E367" s="72"/>
      <c r="F367" s="70"/>
      <c r="G367" s="72"/>
      <c r="H367" s="43"/>
      <c r="I367" s="43"/>
      <c r="J367" s="81"/>
      <c r="K367" s="43"/>
      <c r="M367" s="84"/>
    </row>
    <row r="368" spans="1:13" s="65" customFormat="1">
      <c r="A368" s="71"/>
      <c r="B368" s="60"/>
      <c r="C368" s="46"/>
      <c r="D368" s="62"/>
      <c r="E368" s="72"/>
      <c r="F368" s="70"/>
      <c r="G368" s="72"/>
      <c r="H368" s="43"/>
      <c r="I368" s="43"/>
      <c r="J368" s="81"/>
      <c r="M368" s="84"/>
    </row>
    <row r="369" spans="1:13" s="73" customFormat="1">
      <c r="A369" s="71"/>
      <c r="B369" s="60"/>
      <c r="C369" s="46"/>
      <c r="D369" s="62"/>
      <c r="E369" s="72"/>
      <c r="F369" s="70"/>
      <c r="G369" s="72"/>
      <c r="H369" s="43"/>
      <c r="I369" s="43"/>
      <c r="J369" s="81"/>
      <c r="K369" s="65"/>
      <c r="M369" s="74"/>
    </row>
    <row r="370" spans="1:13" s="43" customFormat="1">
      <c r="A370" s="71"/>
      <c r="B370" s="60"/>
      <c r="C370" s="46"/>
      <c r="D370" s="62"/>
      <c r="E370" s="72"/>
      <c r="F370" s="70"/>
      <c r="G370" s="72"/>
      <c r="J370" s="81"/>
      <c r="K370" s="73"/>
      <c r="M370" s="44"/>
    </row>
    <row r="371" spans="1:13" s="73" customFormat="1">
      <c r="A371" s="71"/>
      <c r="B371" s="60"/>
      <c r="C371" s="46"/>
      <c r="D371" s="62"/>
      <c r="E371" s="72"/>
      <c r="F371" s="70"/>
      <c r="G371" s="72"/>
      <c r="H371" s="43"/>
      <c r="I371" s="43"/>
      <c r="J371" s="81"/>
      <c r="K371" s="43"/>
      <c r="M371" s="74"/>
    </row>
    <row r="372" spans="1:13" s="43" customFormat="1">
      <c r="A372" s="71"/>
      <c r="B372" s="60"/>
      <c r="C372" s="46"/>
      <c r="D372" s="62"/>
      <c r="E372" s="72"/>
      <c r="F372" s="70"/>
      <c r="G372" s="72"/>
      <c r="J372" s="81"/>
      <c r="K372" s="73"/>
      <c r="M372" s="44"/>
    </row>
    <row r="373" spans="1:13" s="43" customFormat="1">
      <c r="A373" s="71"/>
      <c r="B373" s="60"/>
      <c r="C373" s="46"/>
      <c r="D373" s="62"/>
      <c r="E373" s="72"/>
      <c r="F373" s="70"/>
      <c r="G373" s="72"/>
      <c r="J373" s="81"/>
      <c r="M373" s="44"/>
    </row>
    <row r="374" spans="1:13" s="43" customFormat="1">
      <c r="A374" s="71"/>
      <c r="B374" s="60"/>
      <c r="C374" s="46"/>
      <c r="D374" s="62"/>
      <c r="E374" s="72"/>
      <c r="F374" s="70"/>
      <c r="G374" s="72"/>
      <c r="J374" s="81"/>
      <c r="M374" s="44"/>
    </row>
    <row r="375" spans="1:13" s="43" customFormat="1">
      <c r="A375" s="71"/>
      <c r="B375" s="60"/>
      <c r="C375" s="46"/>
      <c r="D375" s="62"/>
      <c r="E375" s="72"/>
      <c r="F375" s="70"/>
      <c r="G375" s="72"/>
      <c r="J375" s="81"/>
      <c r="M375" s="44"/>
    </row>
    <row r="376" spans="1:13" s="43" customFormat="1">
      <c r="A376" s="71"/>
      <c r="B376" s="60"/>
      <c r="C376" s="46"/>
      <c r="D376" s="62"/>
      <c r="E376" s="72"/>
      <c r="F376" s="70"/>
      <c r="G376" s="72"/>
      <c r="J376" s="81"/>
      <c r="M376" s="44"/>
    </row>
    <row r="377" spans="1:13" s="43" customFormat="1">
      <c r="A377" s="71"/>
      <c r="B377" s="60"/>
      <c r="C377" s="46"/>
      <c r="D377" s="62"/>
      <c r="E377" s="72"/>
      <c r="F377" s="70"/>
      <c r="G377" s="72"/>
      <c r="J377" s="81"/>
      <c r="M377" s="44"/>
    </row>
    <row r="378" spans="1:13" s="43" customFormat="1">
      <c r="A378" s="71"/>
      <c r="B378" s="60"/>
      <c r="C378" s="46"/>
      <c r="D378" s="62"/>
      <c r="E378" s="72"/>
      <c r="F378" s="70"/>
      <c r="G378" s="72"/>
      <c r="J378" s="81"/>
      <c r="M378" s="44"/>
    </row>
    <row r="379" spans="1:13" s="43" customFormat="1">
      <c r="A379" s="71"/>
      <c r="B379" s="60"/>
      <c r="C379" s="46"/>
      <c r="D379" s="62"/>
      <c r="E379" s="72"/>
      <c r="F379" s="70"/>
      <c r="G379" s="72"/>
      <c r="J379" s="81"/>
      <c r="M379" s="44"/>
    </row>
    <row r="380" spans="1:13" s="43" customFormat="1">
      <c r="A380" s="71"/>
      <c r="B380" s="60"/>
      <c r="C380" s="46"/>
      <c r="D380" s="62"/>
      <c r="E380" s="72"/>
      <c r="F380" s="70"/>
      <c r="G380" s="72"/>
      <c r="J380" s="81"/>
      <c r="M380" s="44"/>
    </row>
    <row r="381" spans="1:13" s="43" customFormat="1">
      <c r="A381" s="71"/>
      <c r="B381" s="60"/>
      <c r="C381" s="46"/>
      <c r="D381" s="62"/>
      <c r="E381" s="72"/>
      <c r="F381" s="70"/>
      <c r="G381" s="72"/>
      <c r="J381" s="81"/>
      <c r="M381" s="44"/>
    </row>
    <row r="382" spans="1:13" s="43" customFormat="1">
      <c r="A382" s="71"/>
      <c r="B382" s="60"/>
      <c r="C382" s="46"/>
      <c r="D382" s="62"/>
      <c r="E382" s="72"/>
      <c r="F382" s="70"/>
      <c r="G382" s="72"/>
      <c r="J382" s="81"/>
      <c r="M382" s="44"/>
    </row>
    <row r="383" spans="1:13" s="43" customFormat="1">
      <c r="A383" s="71"/>
      <c r="B383" s="60"/>
      <c r="C383" s="46"/>
      <c r="D383" s="62"/>
      <c r="E383" s="72"/>
      <c r="F383" s="70"/>
      <c r="G383" s="72"/>
      <c r="J383" s="81"/>
      <c r="M383" s="44"/>
    </row>
    <row r="384" spans="1:13" s="43" customFormat="1">
      <c r="A384" s="71"/>
      <c r="B384" s="60"/>
      <c r="C384" s="46"/>
      <c r="D384" s="62"/>
      <c r="E384" s="72"/>
      <c r="F384" s="70"/>
      <c r="G384" s="72"/>
      <c r="J384" s="81"/>
      <c r="M384" s="44"/>
    </row>
    <row r="385" spans="1:13" s="43" customFormat="1">
      <c r="A385" s="71"/>
      <c r="B385" s="60"/>
      <c r="C385" s="46"/>
      <c r="D385" s="62"/>
      <c r="E385" s="72"/>
      <c r="F385" s="70"/>
      <c r="G385" s="72"/>
      <c r="J385" s="81"/>
      <c r="M385" s="44"/>
    </row>
    <row r="386" spans="1:13" s="43" customFormat="1">
      <c r="A386" s="71"/>
      <c r="B386" s="60"/>
      <c r="C386" s="46"/>
      <c r="D386" s="62"/>
      <c r="E386" s="72"/>
      <c r="F386" s="70"/>
      <c r="G386" s="72"/>
      <c r="J386" s="81"/>
      <c r="M386" s="44"/>
    </row>
    <row r="387" spans="1:13" s="43" customFormat="1">
      <c r="A387" s="71"/>
      <c r="B387" s="60"/>
      <c r="C387" s="46"/>
      <c r="D387" s="62"/>
      <c r="E387" s="72"/>
      <c r="F387" s="70"/>
      <c r="G387" s="72"/>
      <c r="J387" s="81"/>
      <c r="M387" s="44"/>
    </row>
    <row r="388" spans="1:13" s="43" customFormat="1">
      <c r="A388" s="71"/>
      <c r="B388" s="60"/>
      <c r="C388" s="46"/>
      <c r="D388" s="62"/>
      <c r="E388" s="72"/>
      <c r="F388" s="70"/>
      <c r="G388" s="72"/>
      <c r="J388" s="81"/>
      <c r="M388" s="44"/>
    </row>
    <row r="389" spans="1:13" s="43" customFormat="1">
      <c r="A389" s="71"/>
      <c r="B389" s="60"/>
      <c r="C389" s="46"/>
      <c r="D389" s="62"/>
      <c r="E389" s="72"/>
      <c r="F389" s="70"/>
      <c r="G389" s="72"/>
      <c r="J389" s="81"/>
      <c r="M389" s="44"/>
    </row>
    <row r="390" spans="1:13" s="43" customFormat="1">
      <c r="A390" s="71"/>
      <c r="B390" s="60"/>
      <c r="C390" s="46"/>
      <c r="D390" s="62"/>
      <c r="E390" s="72"/>
      <c r="F390" s="70"/>
      <c r="G390" s="72"/>
      <c r="J390" s="81"/>
      <c r="M390" s="44"/>
    </row>
    <row r="391" spans="1:13" s="43" customFormat="1">
      <c r="A391" s="71"/>
      <c r="B391" s="60"/>
      <c r="C391" s="46"/>
      <c r="D391" s="62"/>
      <c r="E391" s="72"/>
      <c r="F391" s="70"/>
      <c r="G391" s="72"/>
      <c r="J391" s="81"/>
      <c r="M391" s="44"/>
    </row>
    <row r="392" spans="1:13" s="43" customFormat="1">
      <c r="A392" s="71"/>
      <c r="B392" s="75"/>
      <c r="C392" s="46"/>
      <c r="D392" s="62"/>
      <c r="E392" s="72"/>
      <c r="F392" s="70"/>
      <c r="G392" s="72"/>
      <c r="J392" s="81"/>
      <c r="M392" s="44"/>
    </row>
    <row r="393" spans="1:13" s="43" customFormat="1">
      <c r="A393" s="71"/>
      <c r="B393" s="75"/>
      <c r="C393" s="96"/>
      <c r="D393" s="78"/>
      <c r="E393" s="79"/>
      <c r="F393" s="80"/>
      <c r="G393" s="79"/>
      <c r="H393" s="73"/>
      <c r="I393" s="73"/>
      <c r="J393" s="73"/>
      <c r="M393" s="44"/>
    </row>
    <row r="394" spans="1:13" s="43" customFormat="1">
      <c r="A394" s="71"/>
      <c r="B394" s="68"/>
      <c r="C394" s="77"/>
      <c r="D394" s="78"/>
      <c r="E394" s="79"/>
      <c r="F394" s="80"/>
      <c r="G394" s="79"/>
      <c r="H394" s="73"/>
      <c r="I394" s="73"/>
      <c r="J394" s="73"/>
      <c r="M394" s="44"/>
    </row>
    <row r="395" spans="1:13" s="43" customFormat="1">
      <c r="A395" s="71"/>
      <c r="B395" s="60"/>
      <c r="C395" s="46"/>
      <c r="D395" s="62"/>
      <c r="E395" s="72"/>
      <c r="F395" s="70"/>
      <c r="G395" s="72"/>
      <c r="M395" s="44"/>
    </row>
    <row r="396" spans="1:13" s="43" customFormat="1">
      <c r="A396" s="71"/>
      <c r="B396" s="60"/>
      <c r="C396" s="46"/>
      <c r="D396" s="62"/>
      <c r="E396" s="72"/>
      <c r="F396" s="70"/>
      <c r="G396" s="72"/>
      <c r="M396" s="44"/>
    </row>
    <row r="397" spans="1:13" s="43" customFormat="1">
      <c r="A397" s="71"/>
      <c r="B397" s="60"/>
      <c r="C397" s="46"/>
      <c r="D397" s="62"/>
      <c r="E397" s="72"/>
      <c r="F397" s="70"/>
      <c r="G397" s="72"/>
      <c r="M397" s="44"/>
    </row>
    <row r="398" spans="1:13" s="43" customFormat="1">
      <c r="A398" s="71"/>
      <c r="B398" s="60"/>
      <c r="C398" s="46"/>
      <c r="D398" s="62"/>
      <c r="E398" s="72"/>
      <c r="F398" s="70"/>
      <c r="G398" s="72"/>
      <c r="M398" s="44"/>
    </row>
    <row r="399" spans="1:13" s="43" customFormat="1">
      <c r="A399" s="71"/>
      <c r="B399" s="60"/>
      <c r="C399" s="46"/>
      <c r="D399" s="62"/>
      <c r="E399" s="72"/>
      <c r="F399" s="70"/>
      <c r="G399" s="72"/>
      <c r="M399" s="44"/>
    </row>
    <row r="400" spans="1:13" s="43" customFormat="1">
      <c r="A400" s="71"/>
      <c r="B400" s="60"/>
      <c r="C400" s="46"/>
      <c r="D400" s="62"/>
      <c r="E400" s="72"/>
      <c r="F400" s="70"/>
      <c r="G400" s="72"/>
      <c r="M400" s="44"/>
    </row>
    <row r="401" spans="1:13" s="43" customFormat="1">
      <c r="A401" s="71"/>
      <c r="B401" s="60"/>
      <c r="C401" s="46"/>
      <c r="D401" s="62"/>
      <c r="E401" s="72"/>
      <c r="F401" s="70"/>
      <c r="G401" s="72"/>
      <c r="M401" s="44"/>
    </row>
    <row r="402" spans="1:13" s="43" customFormat="1">
      <c r="A402" s="71"/>
      <c r="B402" s="60"/>
      <c r="C402" s="46"/>
      <c r="D402" s="62"/>
      <c r="E402" s="72"/>
      <c r="F402" s="70"/>
      <c r="G402" s="72"/>
      <c r="M402" s="44"/>
    </row>
    <row r="403" spans="1:13" s="43" customFormat="1">
      <c r="A403" s="71"/>
      <c r="B403" s="60"/>
      <c r="C403" s="46"/>
      <c r="D403" s="62"/>
      <c r="E403" s="72"/>
      <c r="F403" s="70"/>
      <c r="G403" s="72"/>
      <c r="M403" s="44"/>
    </row>
    <row r="404" spans="1:13" s="43" customFormat="1">
      <c r="A404" s="71"/>
      <c r="B404" s="60"/>
      <c r="C404" s="46"/>
      <c r="D404" s="62"/>
      <c r="E404" s="72"/>
      <c r="F404" s="70"/>
      <c r="G404" s="72"/>
      <c r="M404" s="44"/>
    </row>
    <row r="405" spans="1:13" s="43" customFormat="1">
      <c r="A405" s="71"/>
      <c r="B405" s="60"/>
      <c r="C405" s="46"/>
      <c r="D405" s="62"/>
      <c r="E405" s="72"/>
      <c r="F405" s="70"/>
      <c r="G405" s="72"/>
      <c r="M405" s="44"/>
    </row>
    <row r="406" spans="1:13" s="43" customFormat="1">
      <c r="A406" s="71"/>
      <c r="B406" s="60"/>
      <c r="C406" s="46"/>
      <c r="D406" s="62"/>
      <c r="E406" s="72"/>
      <c r="F406" s="70"/>
      <c r="G406" s="72"/>
      <c r="M406" s="44"/>
    </row>
    <row r="407" spans="1:13" s="43" customFormat="1">
      <c r="A407" s="71"/>
      <c r="B407" s="60"/>
      <c r="C407" s="46"/>
      <c r="D407" s="62"/>
      <c r="E407" s="72"/>
      <c r="F407" s="70"/>
      <c r="G407" s="72"/>
      <c r="M407" s="44"/>
    </row>
    <row r="408" spans="1:13" s="43" customFormat="1">
      <c r="A408" s="71"/>
      <c r="B408" s="60"/>
      <c r="C408" s="46"/>
      <c r="D408" s="62"/>
      <c r="E408" s="72"/>
      <c r="F408" s="70"/>
      <c r="G408" s="72"/>
      <c r="M408" s="44"/>
    </row>
    <row r="409" spans="1:13" s="43" customFormat="1">
      <c r="A409" s="71"/>
      <c r="B409" s="60"/>
      <c r="C409" s="46"/>
      <c r="D409" s="62"/>
      <c r="E409" s="72"/>
      <c r="F409" s="70"/>
      <c r="G409" s="72"/>
      <c r="M409" s="44"/>
    </row>
    <row r="410" spans="1:13" s="73" customFormat="1">
      <c r="A410" s="71"/>
      <c r="B410" s="60"/>
      <c r="C410" s="46"/>
      <c r="D410" s="62"/>
      <c r="E410" s="72"/>
      <c r="F410" s="70"/>
      <c r="G410" s="72"/>
      <c r="H410" s="43"/>
      <c r="I410" s="43"/>
      <c r="J410" s="43"/>
      <c r="K410" s="43"/>
      <c r="M410" s="74"/>
    </row>
    <row r="411" spans="1:13" s="73" customFormat="1">
      <c r="A411" s="71"/>
      <c r="B411" s="60"/>
      <c r="C411" s="46"/>
      <c r="D411" s="62"/>
      <c r="E411" s="72"/>
      <c r="F411" s="70"/>
      <c r="G411" s="72"/>
      <c r="H411" s="43"/>
      <c r="I411" s="43"/>
      <c r="J411" s="43"/>
      <c r="M411" s="74"/>
    </row>
    <row r="412" spans="1:13" s="73" customFormat="1">
      <c r="A412" s="71"/>
      <c r="B412" s="60"/>
      <c r="C412" s="46"/>
      <c r="D412" s="62"/>
      <c r="E412" s="72"/>
      <c r="F412" s="70"/>
      <c r="G412" s="72"/>
      <c r="H412" s="43"/>
      <c r="I412" s="43"/>
      <c r="J412" s="43"/>
      <c r="M412" s="74"/>
    </row>
    <row r="413" spans="1:13" s="43" customFormat="1">
      <c r="A413" s="71"/>
      <c r="B413" s="60"/>
      <c r="C413" s="46"/>
      <c r="D413" s="62"/>
      <c r="E413" s="72"/>
      <c r="F413" s="70"/>
      <c r="G413" s="72"/>
      <c r="K413" s="73"/>
      <c r="M413" s="44"/>
    </row>
    <row r="414" spans="1:13" s="43" customFormat="1">
      <c r="A414" s="71"/>
      <c r="B414" s="60"/>
      <c r="C414" s="46"/>
      <c r="D414" s="62"/>
      <c r="E414" s="72"/>
      <c r="F414" s="70"/>
      <c r="G414" s="72"/>
      <c r="M414" s="44"/>
    </row>
    <row r="415" spans="1:13" s="43" customFormat="1">
      <c r="A415" s="71"/>
      <c r="B415" s="60"/>
      <c r="C415" s="46"/>
      <c r="D415" s="62"/>
      <c r="E415" s="72"/>
      <c r="F415" s="70"/>
      <c r="G415" s="72"/>
      <c r="M415" s="44"/>
    </row>
    <row r="416" spans="1:13" s="43" customFormat="1">
      <c r="A416" s="71"/>
      <c r="B416" s="60"/>
      <c r="C416" s="46"/>
      <c r="D416" s="62"/>
      <c r="E416" s="72"/>
      <c r="F416" s="70"/>
      <c r="G416" s="72"/>
      <c r="M416" s="44"/>
    </row>
    <row r="417" spans="1:13" s="43" customFormat="1">
      <c r="A417" s="71"/>
      <c r="B417" s="60"/>
      <c r="C417" s="46"/>
      <c r="D417" s="62"/>
      <c r="E417" s="72"/>
      <c r="F417" s="70"/>
      <c r="G417" s="72"/>
      <c r="M417" s="44"/>
    </row>
    <row r="418" spans="1:13" s="43" customFormat="1">
      <c r="A418" s="71"/>
      <c r="B418" s="60"/>
      <c r="C418" s="46"/>
      <c r="D418" s="62"/>
      <c r="E418" s="72"/>
      <c r="F418" s="70"/>
      <c r="G418" s="72"/>
      <c r="M418" s="44"/>
    </row>
    <row r="419" spans="1:13" s="43" customFormat="1">
      <c r="A419" s="71"/>
      <c r="B419" s="60"/>
      <c r="C419" s="46"/>
      <c r="D419" s="62"/>
      <c r="E419" s="72"/>
      <c r="F419" s="70"/>
      <c r="G419" s="72"/>
      <c r="M419" s="44"/>
    </row>
    <row r="420" spans="1:13" s="43" customFormat="1">
      <c r="A420" s="71"/>
      <c r="B420" s="60"/>
      <c r="C420" s="46"/>
      <c r="D420" s="62"/>
      <c r="E420" s="72"/>
      <c r="F420" s="70"/>
      <c r="G420" s="72"/>
      <c r="M420" s="44"/>
    </row>
    <row r="421" spans="1:13" s="43" customFormat="1">
      <c r="A421" s="71"/>
      <c r="B421" s="75"/>
      <c r="C421" s="96"/>
      <c r="D421" s="78"/>
      <c r="E421" s="79"/>
      <c r="F421" s="80"/>
      <c r="G421" s="79"/>
      <c r="H421" s="73"/>
      <c r="I421" s="73"/>
      <c r="J421" s="73"/>
      <c r="M421" s="44"/>
    </row>
    <row r="422" spans="1:13" s="43" customFormat="1">
      <c r="A422" s="71"/>
      <c r="B422" s="60"/>
      <c r="C422" s="46"/>
      <c r="D422" s="62"/>
      <c r="E422" s="72"/>
      <c r="F422" s="70"/>
      <c r="G422" s="72"/>
      <c r="M422" s="44"/>
    </row>
    <row r="423" spans="1:13" s="43" customFormat="1">
      <c r="A423" s="71"/>
      <c r="B423" s="68"/>
      <c r="C423" s="77"/>
      <c r="D423" s="78"/>
      <c r="E423" s="79"/>
      <c r="F423" s="80"/>
      <c r="G423" s="79"/>
      <c r="H423" s="73"/>
      <c r="I423" s="73"/>
      <c r="J423" s="73"/>
      <c r="M423" s="44"/>
    </row>
    <row r="424" spans="1:13" s="43" customFormat="1">
      <c r="A424" s="71"/>
      <c r="B424" s="68"/>
      <c r="C424" s="77"/>
      <c r="D424" s="78"/>
      <c r="E424" s="79"/>
      <c r="F424" s="80"/>
      <c r="G424" s="79"/>
      <c r="H424" s="73"/>
      <c r="I424" s="73"/>
      <c r="J424" s="73"/>
      <c r="M424" s="44"/>
    </row>
    <row r="425" spans="1:13" s="43" customFormat="1">
      <c r="A425" s="71"/>
      <c r="B425" s="60"/>
      <c r="C425" s="46"/>
      <c r="D425" s="62"/>
      <c r="E425" s="72"/>
      <c r="F425" s="70"/>
      <c r="G425" s="72"/>
      <c r="M425" s="44"/>
    </row>
    <row r="426" spans="1:13" s="43" customFormat="1">
      <c r="A426" s="71"/>
      <c r="B426" s="60"/>
      <c r="C426" s="46"/>
      <c r="D426" s="62"/>
      <c r="E426" s="72"/>
      <c r="F426" s="70"/>
      <c r="G426" s="72"/>
      <c r="M426" s="44"/>
    </row>
    <row r="427" spans="1:13" s="43" customFormat="1">
      <c r="A427" s="71"/>
      <c r="B427" s="60"/>
      <c r="C427" s="46"/>
      <c r="D427" s="62"/>
      <c r="E427" s="72"/>
      <c r="F427" s="70"/>
      <c r="G427" s="72"/>
      <c r="M427" s="44"/>
    </row>
    <row r="428" spans="1:13" s="43" customFormat="1">
      <c r="A428" s="71"/>
      <c r="B428" s="60"/>
      <c r="C428" s="46"/>
      <c r="D428" s="62"/>
      <c r="E428" s="72"/>
      <c r="F428" s="70"/>
      <c r="G428" s="72"/>
      <c r="M428" s="44"/>
    </row>
    <row r="429" spans="1:13" s="43" customFormat="1">
      <c r="A429" s="71"/>
      <c r="B429" s="60"/>
      <c r="C429" s="46"/>
      <c r="D429" s="62"/>
      <c r="E429" s="72"/>
      <c r="F429" s="70"/>
      <c r="G429" s="72"/>
      <c r="M429" s="44"/>
    </row>
    <row r="430" spans="1:13" s="43" customFormat="1">
      <c r="A430" s="71"/>
      <c r="B430" s="60"/>
      <c r="C430" s="46"/>
      <c r="D430" s="62"/>
      <c r="E430" s="72"/>
      <c r="F430" s="70"/>
      <c r="G430" s="72"/>
      <c r="M430" s="44"/>
    </row>
    <row r="431" spans="1:13" s="43" customFormat="1">
      <c r="A431" s="71"/>
      <c r="B431" s="60"/>
      <c r="C431" s="46"/>
      <c r="D431" s="62"/>
      <c r="E431" s="72"/>
      <c r="F431" s="70"/>
      <c r="G431" s="72"/>
      <c r="M431" s="44"/>
    </row>
    <row r="432" spans="1:13" s="43" customFormat="1">
      <c r="A432" s="71"/>
      <c r="B432" s="60"/>
      <c r="C432" s="46"/>
      <c r="D432" s="62"/>
      <c r="E432" s="72"/>
      <c r="F432" s="70"/>
      <c r="G432" s="72"/>
      <c r="M432" s="44"/>
    </row>
    <row r="433" spans="1:13" s="43" customFormat="1">
      <c r="A433" s="71"/>
      <c r="B433" s="60"/>
      <c r="C433" s="46"/>
      <c r="D433" s="62"/>
      <c r="E433" s="72"/>
      <c r="F433" s="70"/>
      <c r="G433" s="72"/>
      <c r="M433" s="44"/>
    </row>
    <row r="434" spans="1:13" s="43" customFormat="1">
      <c r="A434" s="71"/>
      <c r="B434" s="60"/>
      <c r="C434" s="46"/>
      <c r="D434" s="62"/>
      <c r="E434" s="72"/>
      <c r="F434" s="70"/>
      <c r="G434" s="72"/>
      <c r="M434" s="44"/>
    </row>
    <row r="435" spans="1:13" s="43" customFormat="1">
      <c r="A435" s="71"/>
      <c r="B435" s="60"/>
      <c r="C435" s="46"/>
      <c r="D435" s="62"/>
      <c r="E435" s="72"/>
      <c r="F435" s="70"/>
      <c r="G435" s="72"/>
      <c r="M435" s="44"/>
    </row>
    <row r="436" spans="1:13" s="43" customFormat="1">
      <c r="A436" s="71"/>
      <c r="B436" s="60"/>
      <c r="C436" s="46"/>
      <c r="D436" s="62"/>
      <c r="E436" s="72"/>
      <c r="F436" s="70"/>
      <c r="G436" s="72"/>
      <c r="M436" s="44"/>
    </row>
    <row r="437" spans="1:13" s="43" customFormat="1">
      <c r="A437" s="71"/>
      <c r="B437" s="60"/>
      <c r="C437" s="46"/>
      <c r="D437" s="62"/>
      <c r="E437" s="72"/>
      <c r="F437" s="70"/>
      <c r="G437" s="72"/>
      <c r="M437" s="44"/>
    </row>
    <row r="438" spans="1:13" s="43" customFormat="1">
      <c r="A438" s="71"/>
      <c r="B438" s="60"/>
      <c r="C438" s="46"/>
      <c r="D438" s="62"/>
      <c r="E438" s="72"/>
      <c r="F438" s="70"/>
      <c r="G438" s="72"/>
      <c r="M438" s="44"/>
    </row>
    <row r="439" spans="1:13" s="43" customFormat="1">
      <c r="A439" s="71"/>
      <c r="B439" s="60"/>
      <c r="C439" s="46"/>
      <c r="D439" s="62"/>
      <c r="E439" s="72"/>
      <c r="F439" s="70"/>
      <c r="G439" s="72"/>
      <c r="M439" s="44"/>
    </row>
    <row r="440" spans="1:13" s="43" customFormat="1">
      <c r="A440" s="71"/>
      <c r="B440" s="75"/>
      <c r="C440" s="77"/>
      <c r="D440" s="78"/>
      <c r="E440" s="79"/>
      <c r="F440" s="80"/>
      <c r="G440" s="79"/>
      <c r="H440" s="73"/>
      <c r="I440" s="73"/>
      <c r="J440" s="73"/>
      <c r="M440" s="44"/>
    </row>
    <row r="441" spans="1:13" s="43" customFormat="1">
      <c r="A441" s="71"/>
      <c r="B441" s="60"/>
      <c r="C441" s="46"/>
      <c r="D441" s="62"/>
      <c r="E441" s="72"/>
      <c r="F441" s="70"/>
      <c r="G441" s="72"/>
      <c r="M441" s="44"/>
    </row>
    <row r="442" spans="1:13" s="43" customFormat="1">
      <c r="A442" s="71"/>
      <c r="B442" s="60"/>
      <c r="C442" s="46"/>
      <c r="D442" s="62"/>
      <c r="E442" s="72"/>
      <c r="F442" s="70"/>
      <c r="G442" s="72"/>
      <c r="M442" s="44"/>
    </row>
    <row r="443" spans="1:13" s="43" customFormat="1">
      <c r="A443" s="71"/>
      <c r="B443" s="68"/>
      <c r="C443" s="46"/>
      <c r="D443" s="62"/>
      <c r="E443" s="72"/>
      <c r="F443" s="70"/>
      <c r="G443" s="72"/>
      <c r="M443" s="44"/>
    </row>
    <row r="444" spans="1:13" s="43" customFormat="1">
      <c r="A444" s="71"/>
      <c r="B444" s="60"/>
      <c r="C444" s="46"/>
      <c r="D444" s="62"/>
      <c r="E444" s="72"/>
      <c r="F444" s="70"/>
      <c r="G444" s="72"/>
      <c r="M444" s="44"/>
    </row>
    <row r="445" spans="1:13" s="43" customFormat="1">
      <c r="A445" s="71"/>
      <c r="B445" s="60"/>
      <c r="C445" s="46"/>
      <c r="D445" s="62"/>
      <c r="E445" s="72"/>
      <c r="F445" s="70"/>
      <c r="G445" s="72"/>
      <c r="M445" s="44"/>
    </row>
    <row r="446" spans="1:13" s="43" customFormat="1">
      <c r="A446" s="71"/>
      <c r="B446" s="60"/>
      <c r="C446" s="46"/>
      <c r="D446" s="62"/>
      <c r="E446" s="72"/>
      <c r="F446" s="70"/>
      <c r="G446" s="72"/>
      <c r="M446" s="44"/>
    </row>
    <row r="447" spans="1:13" s="43" customFormat="1">
      <c r="A447" s="71"/>
      <c r="B447" s="60"/>
      <c r="C447" s="46"/>
      <c r="D447" s="62"/>
      <c r="E447" s="72"/>
      <c r="F447" s="70"/>
      <c r="G447" s="72"/>
      <c r="M447" s="44"/>
    </row>
    <row r="448" spans="1:13" s="43" customFormat="1">
      <c r="A448" s="71"/>
      <c r="B448" s="60"/>
      <c r="C448" s="46"/>
      <c r="D448" s="62"/>
      <c r="E448" s="72"/>
      <c r="F448" s="70"/>
      <c r="G448" s="72"/>
      <c r="M448" s="44"/>
    </row>
    <row r="449" spans="1:13" s="43" customFormat="1">
      <c r="A449" s="71"/>
      <c r="B449" s="60"/>
      <c r="C449" s="46"/>
      <c r="D449" s="62"/>
      <c r="E449" s="72"/>
      <c r="F449" s="70"/>
      <c r="G449" s="72"/>
      <c r="M449" s="44"/>
    </row>
    <row r="450" spans="1:13" s="43" customFormat="1">
      <c r="A450" s="71"/>
      <c r="B450" s="60"/>
      <c r="C450" s="46"/>
      <c r="D450" s="62"/>
      <c r="E450" s="72"/>
      <c r="F450" s="70"/>
      <c r="G450" s="72"/>
      <c r="M450" s="44"/>
    </row>
    <row r="451" spans="1:13" s="43" customFormat="1">
      <c r="A451" s="71"/>
      <c r="B451" s="75"/>
      <c r="C451" s="46"/>
      <c r="D451" s="62"/>
      <c r="E451" s="72"/>
      <c r="F451" s="70"/>
      <c r="G451" s="72"/>
      <c r="M451" s="44"/>
    </row>
    <row r="452" spans="1:13" s="43" customFormat="1">
      <c r="A452" s="71"/>
      <c r="B452" s="60"/>
      <c r="C452" s="46"/>
      <c r="D452" s="62"/>
      <c r="E452" s="72"/>
      <c r="F452" s="70"/>
      <c r="G452" s="72"/>
      <c r="M452" s="44"/>
    </row>
    <row r="453" spans="1:13" s="73" customFormat="1">
      <c r="A453" s="71"/>
      <c r="B453" s="60"/>
      <c r="C453" s="46"/>
      <c r="D453" s="62"/>
      <c r="E453" s="72"/>
      <c r="F453" s="70"/>
      <c r="G453" s="72"/>
      <c r="H453" s="43"/>
      <c r="I453" s="43"/>
      <c r="J453" s="43"/>
      <c r="K453" s="43"/>
      <c r="M453" s="74"/>
    </row>
    <row r="454" spans="1:13" s="43" customFormat="1">
      <c r="A454" s="71"/>
      <c r="B454" s="60"/>
      <c r="C454" s="46"/>
      <c r="D454" s="62"/>
      <c r="E454" s="72"/>
      <c r="F454" s="70"/>
      <c r="G454" s="72"/>
      <c r="K454" s="73"/>
      <c r="M454" s="44"/>
    </row>
    <row r="455" spans="1:13" s="43" customFormat="1">
      <c r="A455" s="71"/>
      <c r="B455" s="60"/>
      <c r="C455" s="46"/>
      <c r="D455" s="62"/>
      <c r="E455" s="72"/>
      <c r="F455" s="70"/>
      <c r="G455" s="72"/>
      <c r="M455" s="44"/>
    </row>
    <row r="456" spans="1:13" s="43" customFormat="1">
      <c r="A456" s="71"/>
      <c r="B456" s="60"/>
      <c r="C456" s="81"/>
      <c r="D456" s="62"/>
      <c r="E456" s="72"/>
      <c r="F456" s="70"/>
      <c r="G456" s="72"/>
      <c r="M456" s="44"/>
    </row>
    <row r="457" spans="1:13" s="43" customFormat="1">
      <c r="A457" s="71"/>
      <c r="B457" s="60"/>
      <c r="C457" s="81"/>
      <c r="D457" s="62"/>
      <c r="E457" s="72"/>
      <c r="F457" s="70"/>
      <c r="G457" s="72"/>
      <c r="M457" s="44"/>
    </row>
    <row r="458" spans="1:13" s="43" customFormat="1">
      <c r="A458" s="71"/>
      <c r="B458" s="60"/>
      <c r="C458" s="81"/>
      <c r="D458" s="62"/>
      <c r="E458" s="72"/>
      <c r="F458" s="70"/>
      <c r="G458" s="72"/>
      <c r="M458" s="44"/>
    </row>
    <row r="459" spans="1:13" s="43" customFormat="1">
      <c r="A459" s="71"/>
      <c r="B459" s="60"/>
      <c r="C459" s="81"/>
      <c r="D459" s="62"/>
      <c r="E459" s="72"/>
      <c r="F459" s="70"/>
      <c r="G459" s="72"/>
      <c r="M459" s="44"/>
    </row>
    <row r="460" spans="1:13" s="73" customFormat="1">
      <c r="A460" s="71"/>
      <c r="B460" s="60"/>
      <c r="C460" s="81"/>
      <c r="D460" s="62"/>
      <c r="E460" s="72"/>
      <c r="F460" s="70"/>
      <c r="G460" s="72"/>
      <c r="H460" s="43"/>
      <c r="I460" s="43"/>
      <c r="J460" s="43"/>
      <c r="K460" s="43"/>
      <c r="M460" s="74"/>
    </row>
    <row r="461" spans="1:13" s="43" customFormat="1">
      <c r="A461" s="71"/>
      <c r="B461" s="60"/>
      <c r="C461" s="81"/>
      <c r="D461" s="62"/>
      <c r="E461" s="72"/>
      <c r="F461" s="70"/>
      <c r="G461" s="72"/>
      <c r="K461" s="73"/>
      <c r="M461" s="44"/>
    </row>
    <row r="462" spans="1:13" s="43" customFormat="1">
      <c r="A462" s="71"/>
      <c r="B462" s="60"/>
      <c r="C462" s="81"/>
      <c r="D462" s="62"/>
      <c r="E462" s="72"/>
      <c r="F462" s="70"/>
      <c r="G462" s="72"/>
      <c r="M462" s="44"/>
    </row>
    <row r="463" spans="1:13" s="73" customFormat="1">
      <c r="A463" s="71"/>
      <c r="B463" s="60"/>
      <c r="C463" s="81"/>
      <c r="D463" s="62"/>
      <c r="E463" s="72"/>
      <c r="F463" s="70"/>
      <c r="G463" s="72"/>
      <c r="H463" s="43"/>
      <c r="I463" s="43"/>
      <c r="J463" s="43"/>
      <c r="K463" s="43"/>
      <c r="M463" s="74"/>
    </row>
    <row r="464" spans="1:13" s="43" customFormat="1">
      <c r="A464" s="71"/>
      <c r="B464" s="60"/>
      <c r="C464" s="81"/>
      <c r="D464" s="62"/>
      <c r="E464" s="72"/>
      <c r="F464" s="70"/>
      <c r="G464" s="72"/>
      <c r="K464" s="73"/>
      <c r="M464" s="44"/>
    </row>
    <row r="465" spans="1:13" s="43" customFormat="1">
      <c r="A465" s="71"/>
      <c r="B465" s="60"/>
      <c r="C465" s="81"/>
      <c r="D465" s="62"/>
      <c r="E465" s="72"/>
      <c r="F465" s="70"/>
      <c r="G465" s="72"/>
      <c r="M465" s="44"/>
    </row>
    <row r="466" spans="1:13" s="43" customFormat="1">
      <c r="A466" s="71"/>
      <c r="B466" s="60"/>
      <c r="C466" s="81"/>
      <c r="D466" s="62"/>
      <c r="E466" s="72"/>
      <c r="F466" s="70"/>
      <c r="G466" s="72"/>
      <c r="M466" s="44"/>
    </row>
    <row r="467" spans="1:13" s="43" customFormat="1">
      <c r="A467" s="71"/>
      <c r="B467" s="60"/>
      <c r="C467" s="81"/>
      <c r="D467" s="62"/>
      <c r="E467" s="72"/>
      <c r="F467" s="70"/>
      <c r="G467" s="72"/>
      <c r="M467" s="44"/>
    </row>
    <row r="468" spans="1:13" s="43" customFormat="1">
      <c r="A468" s="71"/>
      <c r="B468" s="60"/>
      <c r="C468" s="81"/>
      <c r="D468" s="62"/>
      <c r="E468" s="72"/>
      <c r="F468" s="70"/>
      <c r="G468" s="72"/>
      <c r="M468" s="44"/>
    </row>
    <row r="469" spans="1:13" s="43" customFormat="1">
      <c r="A469" s="71"/>
      <c r="B469" s="60"/>
      <c r="C469" s="81"/>
      <c r="D469" s="62"/>
      <c r="E469" s="72"/>
      <c r="F469" s="70"/>
      <c r="G469" s="72"/>
      <c r="M469" s="44"/>
    </row>
    <row r="470" spans="1:13" s="43" customFormat="1">
      <c r="A470" s="71"/>
      <c r="B470" s="60"/>
      <c r="C470" s="81"/>
      <c r="D470" s="62"/>
      <c r="E470" s="72"/>
      <c r="F470" s="70"/>
      <c r="G470" s="72"/>
      <c r="M470" s="44"/>
    </row>
    <row r="471" spans="1:13" s="43" customFormat="1">
      <c r="A471" s="71"/>
      <c r="B471" s="60"/>
      <c r="C471" s="81"/>
      <c r="D471" s="62"/>
      <c r="E471" s="72"/>
      <c r="F471" s="70"/>
      <c r="G471" s="72"/>
      <c r="M471" s="44"/>
    </row>
    <row r="472" spans="1:13" s="43" customFormat="1">
      <c r="A472" s="71"/>
      <c r="B472" s="60"/>
      <c r="C472" s="81"/>
      <c r="D472" s="62"/>
      <c r="E472" s="72"/>
      <c r="F472" s="70"/>
      <c r="G472" s="72"/>
      <c r="M472" s="44"/>
    </row>
    <row r="473" spans="1:13" s="43" customFormat="1">
      <c r="A473" s="71"/>
      <c r="B473" s="60"/>
      <c r="C473" s="81"/>
      <c r="D473" s="62"/>
      <c r="E473" s="72"/>
      <c r="F473" s="70"/>
      <c r="G473" s="72"/>
      <c r="M473" s="44"/>
    </row>
    <row r="474" spans="1:13" s="43" customFormat="1">
      <c r="A474" s="71"/>
      <c r="B474" s="60"/>
      <c r="C474" s="81"/>
      <c r="D474" s="62"/>
      <c r="E474" s="72"/>
      <c r="F474" s="70"/>
      <c r="G474" s="72"/>
      <c r="M474" s="44"/>
    </row>
    <row r="475" spans="1:13" s="43" customFormat="1">
      <c r="A475" s="71"/>
      <c r="B475" s="60"/>
      <c r="C475" s="81"/>
      <c r="D475" s="62"/>
      <c r="E475" s="72"/>
      <c r="F475" s="70"/>
      <c r="G475" s="72"/>
      <c r="M475" s="44"/>
    </row>
    <row r="476" spans="1:13" s="43" customFormat="1">
      <c r="A476" s="71"/>
      <c r="B476" s="60"/>
      <c r="C476" s="81"/>
      <c r="D476" s="62"/>
      <c r="E476" s="72"/>
      <c r="F476" s="70"/>
      <c r="G476" s="72"/>
      <c r="M476" s="44"/>
    </row>
    <row r="477" spans="1:13" s="43" customFormat="1">
      <c r="A477" s="71"/>
      <c r="B477" s="60"/>
      <c r="C477" s="81"/>
      <c r="D477" s="62"/>
      <c r="E477" s="72"/>
      <c r="F477" s="70"/>
      <c r="G477" s="72"/>
      <c r="M477" s="44"/>
    </row>
    <row r="478" spans="1:13" s="43" customFormat="1">
      <c r="A478" s="71"/>
      <c r="B478" s="60"/>
      <c r="C478" s="81"/>
      <c r="D478" s="62"/>
      <c r="E478" s="72"/>
      <c r="F478" s="70"/>
      <c r="G478" s="72"/>
      <c r="M478" s="44"/>
    </row>
    <row r="479" spans="1:13" s="43" customFormat="1">
      <c r="A479" s="71"/>
      <c r="B479" s="60"/>
      <c r="C479" s="81"/>
      <c r="D479" s="62"/>
      <c r="E479" s="72"/>
      <c r="F479" s="70"/>
      <c r="G479" s="72"/>
      <c r="M479" s="44"/>
    </row>
    <row r="480" spans="1:13" s="43" customFormat="1">
      <c r="A480" s="71"/>
      <c r="B480" s="60"/>
      <c r="C480" s="81"/>
      <c r="D480" s="62"/>
      <c r="E480" s="72"/>
      <c r="F480" s="70"/>
      <c r="G480" s="72"/>
      <c r="M480" s="44"/>
    </row>
    <row r="481" spans="1:13" s="43" customFormat="1">
      <c r="A481" s="71"/>
      <c r="B481" s="60"/>
      <c r="C481" s="81"/>
      <c r="D481" s="62"/>
      <c r="E481" s="72"/>
      <c r="F481" s="70"/>
      <c r="G481" s="72"/>
      <c r="M481" s="44"/>
    </row>
    <row r="482" spans="1:13" s="43" customFormat="1">
      <c r="A482" s="71"/>
      <c r="B482" s="60"/>
      <c r="C482" s="81"/>
      <c r="D482" s="62"/>
      <c r="E482" s="72"/>
      <c r="F482" s="70"/>
      <c r="G482" s="72"/>
      <c r="M482" s="44"/>
    </row>
    <row r="483" spans="1:13" s="43" customFormat="1">
      <c r="A483" s="71"/>
      <c r="B483" s="60"/>
      <c r="C483" s="81"/>
      <c r="D483" s="62"/>
      <c r="E483" s="72"/>
      <c r="F483" s="70"/>
      <c r="G483" s="72"/>
      <c r="M483" s="44"/>
    </row>
    <row r="484" spans="1:13" s="43" customFormat="1">
      <c r="A484" s="71"/>
      <c r="B484" s="60"/>
      <c r="C484" s="81"/>
      <c r="D484" s="62"/>
      <c r="E484" s="72"/>
      <c r="F484" s="70"/>
      <c r="G484" s="72"/>
      <c r="M484" s="44"/>
    </row>
    <row r="485" spans="1:13" s="73" customFormat="1">
      <c r="A485" s="71"/>
      <c r="B485" s="60"/>
      <c r="C485" s="81"/>
      <c r="D485" s="62"/>
      <c r="E485" s="72"/>
      <c r="F485" s="70"/>
      <c r="G485" s="72"/>
      <c r="H485" s="43"/>
      <c r="I485" s="43"/>
      <c r="J485" s="43"/>
      <c r="K485" s="43"/>
      <c r="M485" s="74"/>
    </row>
    <row r="486" spans="1:13" s="73" customFormat="1">
      <c r="A486" s="71"/>
      <c r="B486" s="60"/>
      <c r="C486" s="81"/>
      <c r="D486" s="62"/>
      <c r="E486" s="72"/>
      <c r="F486" s="70"/>
      <c r="G486" s="72"/>
      <c r="H486" s="43"/>
      <c r="I486" s="43"/>
      <c r="J486" s="43"/>
      <c r="M486" s="74"/>
    </row>
    <row r="487" spans="1:13" s="43" customFormat="1">
      <c r="A487" s="71"/>
      <c r="B487" s="60"/>
      <c r="C487" s="81"/>
      <c r="D487" s="62"/>
      <c r="E487" s="72"/>
      <c r="F487" s="70"/>
      <c r="G487" s="72"/>
      <c r="K487" s="73"/>
      <c r="M487" s="44"/>
    </row>
    <row r="488" spans="1:13" s="43" customFormat="1">
      <c r="A488" s="71"/>
      <c r="B488" s="60"/>
      <c r="C488" s="81"/>
      <c r="D488" s="62"/>
      <c r="E488" s="72"/>
      <c r="F488" s="70"/>
      <c r="G488" s="72"/>
      <c r="M488" s="44"/>
    </row>
    <row r="489" spans="1:13" s="43" customFormat="1">
      <c r="A489" s="71"/>
      <c r="B489" s="60"/>
      <c r="C489" s="81"/>
      <c r="D489" s="62"/>
      <c r="E489" s="72"/>
      <c r="F489" s="70"/>
      <c r="G489" s="72"/>
      <c r="M489" s="44"/>
    </row>
    <row r="490" spans="1:13" s="43" customFormat="1">
      <c r="A490" s="71"/>
      <c r="B490" s="60"/>
      <c r="C490" s="81"/>
      <c r="D490" s="62"/>
      <c r="E490" s="72"/>
      <c r="F490" s="70"/>
      <c r="G490" s="72"/>
      <c r="M490" s="44"/>
    </row>
    <row r="491" spans="1:13" s="43" customFormat="1">
      <c r="A491" s="71"/>
      <c r="B491" s="60"/>
      <c r="C491" s="81"/>
      <c r="D491" s="62"/>
      <c r="E491" s="72"/>
      <c r="F491" s="70"/>
      <c r="G491" s="72"/>
      <c r="M491" s="44"/>
    </row>
    <row r="492" spans="1:13" s="43" customFormat="1">
      <c r="A492" s="71"/>
      <c r="B492" s="60"/>
      <c r="C492" s="81"/>
      <c r="D492" s="62"/>
      <c r="E492" s="72"/>
      <c r="F492" s="70"/>
      <c r="G492" s="72"/>
      <c r="M492" s="44"/>
    </row>
    <row r="493" spans="1:13" s="43" customFormat="1">
      <c r="A493" s="71"/>
      <c r="B493" s="60"/>
      <c r="C493" s="81"/>
      <c r="D493" s="62"/>
      <c r="E493" s="72"/>
      <c r="F493" s="70"/>
      <c r="G493" s="72"/>
      <c r="M493" s="44"/>
    </row>
    <row r="494" spans="1:13" s="43" customFormat="1">
      <c r="A494" s="71"/>
      <c r="B494" s="60"/>
      <c r="C494" s="81"/>
      <c r="D494" s="62"/>
      <c r="E494" s="72"/>
      <c r="F494" s="70"/>
      <c r="G494" s="72"/>
      <c r="M494" s="44"/>
    </row>
    <row r="495" spans="1:13" s="43" customFormat="1">
      <c r="A495" s="71"/>
      <c r="B495" s="68"/>
      <c r="C495" s="47"/>
      <c r="D495" s="78"/>
      <c r="E495" s="79"/>
      <c r="F495" s="80"/>
      <c r="G495" s="79"/>
      <c r="H495" s="73"/>
      <c r="I495" s="73"/>
      <c r="J495" s="73"/>
      <c r="M495" s="44"/>
    </row>
    <row r="496" spans="1:13" s="43" customFormat="1">
      <c r="A496" s="71"/>
      <c r="B496" s="68"/>
      <c r="C496" s="81"/>
      <c r="D496" s="78"/>
      <c r="E496" s="79"/>
      <c r="F496" s="80"/>
      <c r="G496" s="79"/>
      <c r="H496" s="73"/>
      <c r="I496" s="73"/>
      <c r="J496" s="73"/>
      <c r="M496" s="44"/>
    </row>
    <row r="497" spans="1:13" s="43" customFormat="1">
      <c r="A497" s="71"/>
      <c r="B497" s="68"/>
      <c r="C497" s="81"/>
      <c r="D497" s="78"/>
      <c r="E497" s="79"/>
      <c r="F497" s="80"/>
      <c r="G497" s="79"/>
      <c r="H497" s="73"/>
      <c r="I497" s="73"/>
      <c r="J497" s="73"/>
      <c r="M497" s="44"/>
    </row>
    <row r="498" spans="1:13" s="43" customFormat="1">
      <c r="A498" s="71"/>
      <c r="B498" s="68"/>
      <c r="C498" s="81"/>
      <c r="D498" s="78"/>
      <c r="E498" s="79"/>
      <c r="F498" s="80"/>
      <c r="G498" s="79"/>
      <c r="H498" s="73"/>
      <c r="I498" s="73"/>
      <c r="J498" s="73"/>
      <c r="M498" s="44"/>
    </row>
    <row r="499" spans="1:13" s="43" customFormat="1">
      <c r="A499" s="71"/>
      <c r="B499" s="68"/>
      <c r="C499" s="81"/>
      <c r="D499" s="78"/>
      <c r="E499" s="79"/>
      <c r="F499" s="80"/>
      <c r="G499" s="79"/>
      <c r="H499" s="73"/>
      <c r="I499" s="73"/>
      <c r="J499" s="73"/>
      <c r="M499" s="44"/>
    </row>
    <row r="500" spans="1:13" s="43" customFormat="1">
      <c r="A500" s="71"/>
      <c r="B500" s="60"/>
      <c r="C500" s="46"/>
      <c r="D500" s="62"/>
      <c r="E500" s="72"/>
      <c r="F500" s="70"/>
      <c r="G500" s="72"/>
      <c r="M500" s="44"/>
    </row>
    <row r="501" spans="1:13" s="43" customFormat="1">
      <c r="A501" s="71"/>
      <c r="B501" s="60"/>
      <c r="C501" s="46"/>
      <c r="D501" s="62"/>
      <c r="E501" s="72"/>
      <c r="F501" s="70"/>
      <c r="G501" s="72"/>
      <c r="M501" s="44"/>
    </row>
    <row r="502" spans="1:13" s="73" customFormat="1">
      <c r="A502" s="71"/>
      <c r="B502" s="60"/>
      <c r="C502" s="46"/>
      <c r="D502" s="62"/>
      <c r="E502" s="72"/>
      <c r="F502" s="70"/>
      <c r="G502" s="72"/>
      <c r="H502" s="43"/>
      <c r="I502" s="43"/>
      <c r="J502" s="43"/>
      <c r="K502" s="43"/>
      <c r="M502" s="74"/>
    </row>
    <row r="503" spans="1:13" s="43" customFormat="1">
      <c r="A503" s="71"/>
      <c r="B503" s="97"/>
      <c r="C503" s="77"/>
      <c r="D503" s="78"/>
      <c r="E503" s="79"/>
      <c r="F503" s="80"/>
      <c r="G503" s="79"/>
      <c r="H503" s="73"/>
      <c r="I503" s="73"/>
      <c r="J503" s="73"/>
      <c r="K503" s="73"/>
      <c r="M503" s="44"/>
    </row>
    <row r="504" spans="1:13" s="46" customFormat="1">
      <c r="A504" s="71"/>
      <c r="B504" s="97"/>
      <c r="C504" s="77"/>
      <c r="D504" s="78"/>
      <c r="E504" s="79"/>
      <c r="F504" s="80"/>
      <c r="G504" s="79"/>
      <c r="H504" s="73"/>
      <c r="I504" s="73"/>
      <c r="J504" s="73"/>
      <c r="K504" s="43"/>
      <c r="M504" s="47"/>
    </row>
    <row r="505" spans="1:13" s="46" customFormat="1">
      <c r="A505" s="71"/>
      <c r="B505" s="68"/>
      <c r="C505" s="77"/>
      <c r="D505" s="78"/>
      <c r="E505" s="79"/>
      <c r="F505" s="80"/>
      <c r="G505" s="79"/>
      <c r="H505" s="73"/>
      <c r="I505" s="73"/>
      <c r="J505" s="73"/>
      <c r="M505" s="47"/>
    </row>
    <row r="506" spans="1:13" s="46" customFormat="1">
      <c r="A506" s="71"/>
      <c r="B506" s="97"/>
      <c r="C506" s="77"/>
      <c r="D506" s="78"/>
      <c r="E506" s="79"/>
      <c r="F506" s="80"/>
      <c r="G506" s="79"/>
      <c r="H506" s="73"/>
      <c r="I506" s="73"/>
      <c r="J506" s="73"/>
      <c r="M506" s="47"/>
    </row>
    <row r="507" spans="1:13" s="46" customFormat="1">
      <c r="A507" s="71"/>
      <c r="B507" s="98"/>
      <c r="D507" s="62"/>
      <c r="E507" s="72"/>
      <c r="F507" s="70"/>
      <c r="G507" s="72"/>
      <c r="H507" s="43"/>
      <c r="I507" s="43"/>
      <c r="J507" s="43"/>
      <c r="M507" s="47"/>
    </row>
    <row r="508" spans="1:13" s="46" customFormat="1">
      <c r="A508" s="71"/>
      <c r="B508" s="97"/>
      <c r="C508" s="77"/>
      <c r="D508" s="78"/>
      <c r="E508" s="79"/>
      <c r="F508" s="80"/>
      <c r="G508" s="79"/>
      <c r="H508" s="73"/>
      <c r="I508" s="73"/>
      <c r="J508" s="73"/>
      <c r="M508" s="47"/>
    </row>
    <row r="509" spans="1:13" s="46" customFormat="1">
      <c r="A509" s="71"/>
      <c r="B509" s="68"/>
      <c r="C509" s="77"/>
      <c r="D509" s="78"/>
      <c r="E509" s="79"/>
      <c r="F509" s="80"/>
      <c r="G509" s="79"/>
      <c r="H509" s="73"/>
      <c r="I509" s="73"/>
      <c r="J509" s="73"/>
      <c r="M509" s="47"/>
    </row>
    <row r="510" spans="1:13" s="46" customFormat="1">
      <c r="A510" s="99"/>
      <c r="B510" s="68"/>
      <c r="C510" s="77"/>
      <c r="D510" s="78"/>
      <c r="E510" s="79"/>
      <c r="F510" s="80"/>
      <c r="G510" s="79"/>
      <c r="H510" s="73"/>
      <c r="I510" s="73"/>
      <c r="J510" s="73"/>
      <c r="M510" s="47"/>
    </row>
    <row r="511" spans="1:13" s="46" customFormat="1">
      <c r="A511" s="71"/>
      <c r="B511" s="60"/>
      <c r="D511" s="62"/>
      <c r="E511" s="72"/>
      <c r="F511" s="70"/>
      <c r="G511" s="72"/>
      <c r="H511" s="43"/>
      <c r="I511" s="43"/>
      <c r="J511" s="43"/>
      <c r="M511" s="47"/>
    </row>
    <row r="512" spans="1:13" s="46" customFormat="1">
      <c r="A512" s="71"/>
      <c r="B512" s="60"/>
      <c r="D512" s="62"/>
      <c r="E512" s="72"/>
      <c r="F512" s="70"/>
      <c r="G512" s="72"/>
      <c r="H512" s="43"/>
      <c r="I512" s="43"/>
      <c r="J512" s="43"/>
      <c r="M512" s="47"/>
    </row>
    <row r="513" spans="1:13" s="46" customFormat="1">
      <c r="A513" s="71"/>
      <c r="B513" s="60"/>
      <c r="D513" s="62"/>
      <c r="E513" s="72"/>
      <c r="F513" s="70"/>
      <c r="G513" s="72"/>
      <c r="H513" s="43"/>
      <c r="I513" s="43"/>
      <c r="J513" s="43"/>
      <c r="M513" s="47"/>
    </row>
    <row r="514" spans="1:13" s="46" customFormat="1">
      <c r="A514" s="100"/>
      <c r="B514" s="68"/>
      <c r="C514" s="77"/>
      <c r="D514" s="78"/>
      <c r="E514" s="79"/>
      <c r="F514" s="80"/>
      <c r="G514" s="79"/>
      <c r="H514" s="73"/>
      <c r="I514" s="73"/>
      <c r="J514" s="73"/>
      <c r="M514" s="47"/>
    </row>
    <row r="515" spans="1:13" s="46" customFormat="1">
      <c r="A515" s="71"/>
      <c r="B515" s="60"/>
      <c r="D515" s="62"/>
      <c r="E515" s="72"/>
      <c r="F515" s="70"/>
      <c r="G515" s="72"/>
      <c r="H515" s="43"/>
      <c r="I515" s="43"/>
      <c r="J515" s="43"/>
      <c r="M515" s="47"/>
    </row>
    <row r="516" spans="1:13" s="46" customFormat="1">
      <c r="A516" s="71"/>
      <c r="B516" s="101"/>
      <c r="D516" s="62"/>
      <c r="E516" s="72"/>
      <c r="F516" s="70"/>
      <c r="G516" s="72"/>
      <c r="H516" s="43"/>
      <c r="I516" s="43"/>
      <c r="J516" s="43"/>
      <c r="M516" s="47"/>
    </row>
    <row r="517" spans="1:13" s="46" customFormat="1">
      <c r="A517" s="71"/>
      <c r="B517" s="101"/>
      <c r="D517" s="62"/>
      <c r="E517" s="72"/>
      <c r="F517" s="70"/>
      <c r="G517" s="72"/>
      <c r="H517" s="43"/>
      <c r="I517" s="43"/>
      <c r="J517" s="43"/>
      <c r="M517" s="47"/>
    </row>
    <row r="518" spans="1:13" s="46" customFormat="1">
      <c r="A518" s="71"/>
      <c r="B518" s="60"/>
      <c r="D518" s="62"/>
      <c r="E518" s="72"/>
      <c r="F518" s="70"/>
      <c r="G518" s="72"/>
      <c r="H518" s="43"/>
      <c r="I518" s="43"/>
      <c r="J518" s="43"/>
      <c r="M518" s="47"/>
    </row>
    <row r="519" spans="1:13" s="46" customFormat="1">
      <c r="A519" s="71"/>
      <c r="B519" s="68"/>
      <c r="C519" s="77"/>
      <c r="D519" s="78"/>
      <c r="E519" s="79"/>
      <c r="F519" s="80"/>
      <c r="G519" s="79"/>
      <c r="H519" s="73"/>
      <c r="I519" s="73"/>
      <c r="J519" s="73"/>
      <c r="M519" s="47"/>
    </row>
    <row r="520" spans="1:13" s="46" customFormat="1">
      <c r="A520" s="71"/>
      <c r="B520" s="60"/>
      <c r="D520" s="62"/>
      <c r="E520" s="72"/>
      <c r="F520" s="70"/>
      <c r="G520" s="72"/>
      <c r="H520" s="43"/>
      <c r="I520" s="43"/>
      <c r="J520" s="43"/>
      <c r="M520" s="47"/>
    </row>
    <row r="521" spans="1:13" s="46" customFormat="1">
      <c r="A521" s="71"/>
      <c r="B521" s="60"/>
      <c r="D521" s="62"/>
      <c r="E521" s="72"/>
      <c r="F521" s="70"/>
      <c r="G521" s="72"/>
      <c r="H521" s="43"/>
      <c r="I521" s="43"/>
      <c r="J521" s="43"/>
      <c r="M521" s="47"/>
    </row>
    <row r="522" spans="1:13" s="46" customFormat="1">
      <c r="A522" s="71"/>
      <c r="B522" s="60"/>
      <c r="D522" s="62"/>
      <c r="E522" s="72"/>
      <c r="F522" s="70"/>
      <c r="G522" s="72"/>
      <c r="H522" s="43"/>
      <c r="I522" s="43"/>
      <c r="J522" s="43"/>
      <c r="M522" s="47"/>
    </row>
    <row r="523" spans="1:13" s="46" customFormat="1">
      <c r="A523" s="71"/>
      <c r="B523" s="60"/>
      <c r="D523" s="62"/>
      <c r="E523" s="72"/>
      <c r="F523" s="70"/>
      <c r="G523" s="72"/>
      <c r="H523" s="43"/>
      <c r="I523" s="43"/>
      <c r="J523" s="43"/>
      <c r="M523" s="47"/>
    </row>
    <row r="524" spans="1:13" s="46" customFormat="1">
      <c r="A524" s="71"/>
      <c r="B524" s="60"/>
      <c r="D524" s="62"/>
      <c r="E524" s="72"/>
      <c r="F524" s="70"/>
      <c r="G524" s="72"/>
      <c r="H524" s="43"/>
      <c r="I524" s="43"/>
      <c r="J524" s="43"/>
      <c r="M524" s="47"/>
    </row>
    <row r="525" spans="1:13" s="46" customFormat="1">
      <c r="A525" s="71"/>
      <c r="B525" s="60"/>
      <c r="D525" s="62"/>
      <c r="E525" s="72"/>
      <c r="F525" s="70"/>
      <c r="G525" s="72"/>
      <c r="H525" s="43"/>
      <c r="I525" s="43"/>
      <c r="J525" s="43"/>
      <c r="M525" s="47"/>
    </row>
    <row r="526" spans="1:13" s="46" customFormat="1">
      <c r="A526" s="71"/>
      <c r="B526" s="60"/>
      <c r="D526" s="62"/>
      <c r="E526" s="72"/>
      <c r="F526" s="70"/>
      <c r="G526" s="72"/>
      <c r="H526" s="43"/>
      <c r="I526" s="43"/>
      <c r="J526" s="43"/>
      <c r="M526" s="47"/>
    </row>
    <row r="527" spans="1:13" s="46" customFormat="1">
      <c r="A527" s="71"/>
      <c r="B527" s="60"/>
      <c r="D527" s="62"/>
      <c r="E527" s="72"/>
      <c r="F527" s="70"/>
      <c r="G527" s="72"/>
      <c r="H527" s="43"/>
      <c r="I527" s="43"/>
      <c r="J527" s="43"/>
      <c r="M527" s="47"/>
    </row>
    <row r="528" spans="1:13" s="46" customFormat="1">
      <c r="A528" s="71"/>
      <c r="B528" s="60"/>
      <c r="D528" s="62"/>
      <c r="E528" s="72"/>
      <c r="F528" s="70"/>
      <c r="G528" s="72"/>
      <c r="H528" s="43"/>
      <c r="I528" s="43"/>
      <c r="J528" s="43"/>
      <c r="M528" s="47"/>
    </row>
    <row r="529" spans="1:13" s="46" customFormat="1">
      <c r="A529" s="71"/>
      <c r="B529" s="60"/>
      <c r="D529" s="62"/>
      <c r="E529" s="72"/>
      <c r="F529" s="70"/>
      <c r="G529" s="72"/>
      <c r="H529" s="43"/>
      <c r="I529" s="43"/>
      <c r="J529" s="43"/>
      <c r="M529" s="47"/>
    </row>
    <row r="530" spans="1:13" s="46" customFormat="1">
      <c r="A530" s="71"/>
      <c r="B530" s="60"/>
      <c r="D530" s="62"/>
      <c r="E530" s="72"/>
      <c r="F530" s="70"/>
      <c r="G530" s="72"/>
      <c r="H530" s="43"/>
      <c r="I530" s="43"/>
      <c r="J530" s="43"/>
      <c r="M530" s="47"/>
    </row>
    <row r="531" spans="1:13" s="46" customFormat="1">
      <c r="A531" s="71"/>
      <c r="B531" s="60"/>
      <c r="D531" s="62"/>
      <c r="E531" s="72"/>
      <c r="F531" s="70"/>
      <c r="G531" s="72"/>
      <c r="H531" s="43"/>
      <c r="I531" s="43"/>
      <c r="J531" s="43"/>
      <c r="M531" s="47"/>
    </row>
    <row r="532" spans="1:13" s="46" customFormat="1">
      <c r="A532" s="71"/>
      <c r="B532" s="60"/>
      <c r="D532" s="62"/>
      <c r="E532" s="72"/>
      <c r="F532" s="70"/>
      <c r="G532" s="72"/>
      <c r="H532" s="43"/>
      <c r="I532" s="43"/>
      <c r="J532" s="43"/>
      <c r="M532" s="47"/>
    </row>
    <row r="533" spans="1:13" s="46" customFormat="1">
      <c r="A533" s="71"/>
      <c r="B533" s="60"/>
      <c r="D533" s="62"/>
      <c r="E533" s="72"/>
      <c r="F533" s="70"/>
      <c r="G533" s="72"/>
      <c r="H533" s="43"/>
      <c r="I533" s="43"/>
      <c r="J533" s="43"/>
      <c r="M533" s="47"/>
    </row>
    <row r="534" spans="1:13" s="46" customFormat="1">
      <c r="A534" s="71"/>
      <c r="B534" s="60"/>
      <c r="D534" s="62"/>
      <c r="E534" s="72"/>
      <c r="F534" s="70"/>
      <c r="G534" s="72"/>
      <c r="H534" s="43"/>
      <c r="I534" s="43"/>
      <c r="J534" s="43"/>
      <c r="M534" s="47"/>
    </row>
    <row r="535" spans="1:13" s="46" customFormat="1">
      <c r="A535" s="71"/>
      <c r="B535" s="60"/>
      <c r="D535" s="62"/>
      <c r="E535" s="72"/>
      <c r="F535" s="70"/>
      <c r="G535" s="72"/>
      <c r="H535" s="43"/>
      <c r="I535" s="43"/>
      <c r="J535" s="43"/>
      <c r="M535" s="47"/>
    </row>
    <row r="536" spans="1:13" s="46" customFormat="1">
      <c r="A536" s="71"/>
      <c r="B536" s="60"/>
      <c r="D536" s="62"/>
      <c r="E536" s="72"/>
      <c r="F536" s="70"/>
      <c r="G536" s="72"/>
      <c r="H536" s="43"/>
      <c r="I536" s="43"/>
      <c r="J536" s="43"/>
      <c r="M536" s="47"/>
    </row>
    <row r="537" spans="1:13" s="46" customFormat="1">
      <c r="A537" s="71"/>
      <c r="B537" s="60"/>
      <c r="D537" s="62"/>
      <c r="E537" s="72"/>
      <c r="F537" s="70"/>
      <c r="G537" s="72"/>
      <c r="H537" s="43"/>
      <c r="I537" s="43"/>
      <c r="J537" s="43"/>
      <c r="M537" s="47"/>
    </row>
    <row r="538" spans="1:13" s="46" customFormat="1">
      <c r="A538" s="71"/>
      <c r="B538" s="60"/>
      <c r="D538" s="62"/>
      <c r="E538" s="72"/>
      <c r="F538" s="70"/>
      <c r="G538" s="72"/>
      <c r="H538" s="43"/>
      <c r="I538" s="43"/>
      <c r="J538" s="43"/>
      <c r="M538" s="47"/>
    </row>
    <row r="539" spans="1:13" s="46" customFormat="1">
      <c r="A539" s="71"/>
      <c r="B539" s="60"/>
      <c r="D539" s="62"/>
      <c r="E539" s="72"/>
      <c r="F539" s="70"/>
      <c r="G539" s="72"/>
      <c r="H539" s="43"/>
      <c r="I539" s="43"/>
      <c r="J539" s="43"/>
      <c r="M539" s="47"/>
    </row>
    <row r="540" spans="1:13" s="46" customFormat="1">
      <c r="A540" s="71"/>
      <c r="B540" s="60"/>
      <c r="D540" s="62"/>
      <c r="E540" s="72"/>
      <c r="F540" s="70"/>
      <c r="G540" s="72"/>
      <c r="H540" s="43"/>
      <c r="I540" s="43"/>
      <c r="J540" s="43"/>
      <c r="M540" s="47"/>
    </row>
    <row r="541" spans="1:13" s="46" customFormat="1">
      <c r="A541" s="71"/>
      <c r="B541" s="60"/>
      <c r="D541" s="62"/>
      <c r="E541" s="72"/>
      <c r="F541" s="70"/>
      <c r="G541" s="72"/>
      <c r="H541" s="43"/>
      <c r="I541" s="43"/>
      <c r="J541" s="43"/>
      <c r="M541" s="47"/>
    </row>
    <row r="542" spans="1:13" s="46" customFormat="1">
      <c r="A542" s="71"/>
      <c r="B542" s="60"/>
      <c r="D542" s="62"/>
      <c r="E542" s="72"/>
      <c r="F542" s="70"/>
      <c r="G542" s="72"/>
      <c r="H542" s="43"/>
      <c r="I542" s="43"/>
      <c r="J542" s="43"/>
      <c r="M542" s="47"/>
    </row>
    <row r="543" spans="1:13" s="46" customFormat="1">
      <c r="A543" s="71"/>
      <c r="B543" s="60"/>
      <c r="D543" s="62"/>
      <c r="E543" s="72"/>
      <c r="F543" s="70"/>
      <c r="G543" s="72"/>
      <c r="H543" s="43"/>
      <c r="I543" s="43"/>
      <c r="J543" s="43"/>
      <c r="M543" s="47"/>
    </row>
    <row r="544" spans="1:13" s="46" customFormat="1">
      <c r="A544" s="71"/>
      <c r="B544" s="60"/>
      <c r="D544" s="62"/>
      <c r="E544" s="72"/>
      <c r="F544" s="70"/>
      <c r="G544" s="72"/>
      <c r="H544" s="43"/>
      <c r="I544" s="43"/>
      <c r="J544" s="43"/>
      <c r="M544" s="47"/>
    </row>
    <row r="545" spans="1:13" s="46" customFormat="1">
      <c r="A545" s="71"/>
      <c r="B545" s="60"/>
      <c r="D545" s="62"/>
      <c r="E545" s="72"/>
      <c r="F545" s="70"/>
      <c r="G545" s="72"/>
      <c r="H545" s="43"/>
      <c r="I545" s="43"/>
      <c r="J545" s="43"/>
      <c r="M545" s="47"/>
    </row>
    <row r="546" spans="1:13" s="46" customFormat="1">
      <c r="A546" s="71"/>
      <c r="B546" s="60"/>
      <c r="D546" s="62"/>
      <c r="E546" s="72"/>
      <c r="F546" s="70"/>
      <c r="G546" s="72"/>
      <c r="H546" s="43"/>
      <c r="I546" s="43"/>
      <c r="J546" s="43"/>
      <c r="M546" s="47"/>
    </row>
    <row r="547" spans="1:13" s="46" customFormat="1">
      <c r="A547" s="71"/>
      <c r="B547" s="60"/>
      <c r="D547" s="62"/>
      <c r="E547" s="72"/>
      <c r="F547" s="70"/>
      <c r="G547" s="72"/>
      <c r="H547" s="43"/>
      <c r="I547" s="43"/>
      <c r="J547" s="43"/>
      <c r="M547" s="47"/>
    </row>
    <row r="548" spans="1:13" s="46" customFormat="1">
      <c r="A548" s="71"/>
      <c r="B548" s="60"/>
      <c r="D548" s="62"/>
      <c r="E548" s="72"/>
      <c r="F548" s="70"/>
      <c r="G548" s="72"/>
      <c r="H548" s="43"/>
      <c r="I548" s="43"/>
      <c r="J548" s="43"/>
      <c r="M548" s="47"/>
    </row>
    <row r="549" spans="1:13" s="46" customFormat="1">
      <c r="A549" s="71"/>
      <c r="B549" s="60"/>
      <c r="D549" s="62"/>
      <c r="E549" s="72"/>
      <c r="F549" s="70"/>
      <c r="G549" s="72"/>
      <c r="H549" s="43"/>
      <c r="I549" s="43"/>
      <c r="J549" s="43"/>
      <c r="M549" s="47"/>
    </row>
    <row r="550" spans="1:13" s="46" customFormat="1">
      <c r="A550" s="71"/>
      <c r="B550" s="60"/>
      <c r="D550" s="62"/>
      <c r="E550" s="72"/>
      <c r="F550" s="70"/>
      <c r="G550" s="72"/>
      <c r="H550" s="43"/>
      <c r="I550" s="43"/>
      <c r="J550" s="43"/>
      <c r="M550" s="47"/>
    </row>
    <row r="551" spans="1:13" s="46" customFormat="1">
      <c r="A551" s="71"/>
      <c r="B551" s="60"/>
      <c r="D551" s="62"/>
      <c r="E551" s="72"/>
      <c r="F551" s="70"/>
      <c r="G551" s="72"/>
      <c r="H551" s="43"/>
      <c r="I551" s="43"/>
      <c r="J551" s="43"/>
      <c r="M551" s="47"/>
    </row>
    <row r="552" spans="1:13" s="46" customFormat="1">
      <c r="A552" s="71"/>
      <c r="B552" s="60"/>
      <c r="D552" s="62"/>
      <c r="E552" s="72"/>
      <c r="F552" s="70"/>
      <c r="G552" s="72"/>
      <c r="H552" s="43"/>
      <c r="I552" s="43"/>
      <c r="J552" s="43"/>
      <c r="M552" s="47"/>
    </row>
    <row r="553" spans="1:13" s="46" customFormat="1">
      <c r="A553" s="71"/>
      <c r="B553" s="75"/>
      <c r="D553" s="62"/>
      <c r="E553" s="79"/>
      <c r="F553" s="80"/>
      <c r="G553" s="79"/>
      <c r="H553" s="73"/>
      <c r="I553" s="73"/>
      <c r="J553" s="73"/>
      <c r="M553" s="47"/>
    </row>
    <row r="554" spans="1:13" s="46" customFormat="1">
      <c r="A554" s="71"/>
      <c r="B554" s="60"/>
      <c r="D554" s="62"/>
      <c r="E554" s="72"/>
      <c r="F554" s="70"/>
      <c r="G554" s="72"/>
      <c r="H554" s="43"/>
      <c r="I554" s="43"/>
      <c r="J554" s="43"/>
      <c r="M554" s="47"/>
    </row>
    <row r="555" spans="1:13" s="46" customFormat="1">
      <c r="A555" s="71"/>
      <c r="B555" s="60"/>
      <c r="D555" s="62"/>
      <c r="E555" s="72"/>
      <c r="F555" s="70"/>
      <c r="G555" s="72"/>
      <c r="H555" s="43"/>
      <c r="I555" s="43"/>
      <c r="J555" s="43"/>
      <c r="M555" s="47"/>
    </row>
    <row r="556" spans="1:13" s="46" customFormat="1">
      <c r="A556" s="71"/>
      <c r="B556" s="68"/>
      <c r="C556" s="77"/>
      <c r="D556" s="78"/>
      <c r="E556" s="79"/>
      <c r="F556" s="80"/>
      <c r="G556" s="79"/>
      <c r="H556" s="73"/>
      <c r="I556" s="73"/>
      <c r="J556" s="73"/>
      <c r="M556" s="47"/>
    </row>
    <row r="557" spans="1:13" s="46" customFormat="1">
      <c r="A557" s="71"/>
      <c r="B557" s="60"/>
      <c r="D557" s="62"/>
      <c r="E557" s="72"/>
      <c r="F557" s="70"/>
      <c r="G557" s="72"/>
      <c r="H557" s="43"/>
      <c r="I557" s="43"/>
      <c r="J557" s="43"/>
      <c r="M557" s="47"/>
    </row>
    <row r="558" spans="1:13" s="46" customFormat="1">
      <c r="A558" s="102"/>
      <c r="B558" s="103"/>
      <c r="C558" s="104"/>
      <c r="D558" s="105"/>
      <c r="E558" s="106"/>
      <c r="F558" s="58"/>
      <c r="G558" s="106"/>
      <c r="H558" s="107"/>
      <c r="I558" s="107"/>
      <c r="J558" s="107"/>
      <c r="M558" s="47"/>
    </row>
    <row r="559" spans="1:13" s="46" customFormat="1">
      <c r="A559" s="102"/>
      <c r="B559" s="103"/>
      <c r="C559" s="104"/>
      <c r="D559" s="105"/>
      <c r="E559" s="106"/>
      <c r="F559" s="58"/>
      <c r="G559" s="106"/>
      <c r="H559" s="107"/>
      <c r="I559" s="107"/>
      <c r="J559" s="107"/>
      <c r="M559" s="47"/>
    </row>
    <row r="560" spans="1:13" s="46" customFormat="1">
      <c r="A560" s="71"/>
      <c r="B560" s="60"/>
      <c r="D560" s="62"/>
      <c r="E560" s="72"/>
      <c r="F560" s="70"/>
      <c r="G560" s="72"/>
      <c r="H560" s="43"/>
      <c r="I560" s="43"/>
      <c r="J560" s="43"/>
      <c r="M560" s="47"/>
    </row>
    <row r="561" spans="1:13" s="46" customFormat="1">
      <c r="A561" s="71"/>
      <c r="B561" s="60"/>
      <c r="D561" s="62"/>
      <c r="E561" s="72"/>
      <c r="F561" s="70"/>
      <c r="G561" s="72"/>
      <c r="H561" s="43"/>
      <c r="I561" s="43"/>
      <c r="J561" s="43"/>
      <c r="M561" s="47"/>
    </row>
    <row r="562" spans="1:13" s="46" customFormat="1">
      <c r="A562" s="71"/>
      <c r="B562" s="60"/>
      <c r="D562" s="62"/>
      <c r="E562" s="72"/>
      <c r="F562" s="70"/>
      <c r="G562" s="72"/>
      <c r="H562" s="43"/>
      <c r="I562" s="43"/>
      <c r="J562" s="43"/>
      <c r="M562" s="47"/>
    </row>
    <row r="563" spans="1:13" s="46" customFormat="1">
      <c r="A563" s="71"/>
      <c r="B563" s="60"/>
      <c r="D563" s="62"/>
      <c r="E563" s="72"/>
      <c r="F563" s="70"/>
      <c r="G563" s="72"/>
      <c r="H563" s="43"/>
      <c r="I563" s="43"/>
      <c r="J563" s="43"/>
      <c r="M563" s="47"/>
    </row>
    <row r="564" spans="1:13" s="46" customFormat="1">
      <c r="A564" s="71"/>
      <c r="B564" s="60"/>
      <c r="D564" s="62"/>
      <c r="E564" s="72"/>
      <c r="F564" s="70"/>
      <c r="G564" s="72"/>
      <c r="H564" s="43"/>
      <c r="I564" s="43"/>
      <c r="J564" s="43"/>
      <c r="M564" s="47"/>
    </row>
    <row r="565" spans="1:13" s="46" customFormat="1">
      <c r="A565" s="71"/>
      <c r="B565" s="60"/>
      <c r="D565" s="62"/>
      <c r="E565" s="72"/>
      <c r="F565" s="70"/>
      <c r="G565" s="72"/>
      <c r="H565" s="43"/>
      <c r="I565" s="43"/>
      <c r="J565" s="43"/>
      <c r="M565" s="47"/>
    </row>
    <row r="566" spans="1:13" s="46" customFormat="1">
      <c r="A566" s="71"/>
      <c r="B566" s="60"/>
      <c r="D566" s="62"/>
      <c r="E566" s="72"/>
      <c r="F566" s="70"/>
      <c r="G566" s="72"/>
      <c r="H566" s="43"/>
      <c r="I566" s="43"/>
      <c r="J566" s="43"/>
      <c r="M566" s="47"/>
    </row>
    <row r="567" spans="1:13" s="46" customFormat="1">
      <c r="A567" s="71"/>
      <c r="B567" s="60"/>
      <c r="D567" s="62"/>
      <c r="E567" s="72"/>
      <c r="F567" s="70"/>
      <c r="G567" s="72"/>
      <c r="H567" s="43"/>
      <c r="I567" s="43"/>
      <c r="J567" s="43"/>
      <c r="M567" s="47"/>
    </row>
    <row r="568" spans="1:13" s="46" customFormat="1">
      <c r="A568" s="71"/>
      <c r="B568" s="60"/>
      <c r="D568" s="62"/>
      <c r="E568" s="72"/>
      <c r="F568" s="70"/>
      <c r="G568" s="72"/>
      <c r="H568" s="43"/>
      <c r="I568" s="43"/>
      <c r="J568" s="43"/>
      <c r="M568" s="47"/>
    </row>
    <row r="569" spans="1:13" s="46" customFormat="1">
      <c r="A569" s="71"/>
      <c r="B569" s="60"/>
      <c r="D569" s="62"/>
      <c r="E569" s="72"/>
      <c r="F569" s="70"/>
      <c r="G569" s="72"/>
      <c r="H569" s="43"/>
      <c r="I569" s="43"/>
      <c r="J569" s="43"/>
      <c r="M569" s="47"/>
    </row>
    <row r="570" spans="1:13" s="46" customFormat="1">
      <c r="A570" s="71"/>
      <c r="B570" s="60"/>
      <c r="D570" s="62"/>
      <c r="E570" s="72"/>
      <c r="F570" s="70"/>
      <c r="G570" s="72"/>
      <c r="H570" s="43"/>
      <c r="I570" s="43"/>
      <c r="J570" s="43"/>
      <c r="M570" s="47"/>
    </row>
    <row r="571" spans="1:13" s="46" customFormat="1">
      <c r="A571" s="71"/>
      <c r="B571" s="60"/>
      <c r="D571" s="62"/>
      <c r="E571" s="72"/>
      <c r="F571" s="70"/>
      <c r="G571" s="72"/>
      <c r="H571" s="43"/>
      <c r="I571" s="43"/>
      <c r="J571" s="43"/>
      <c r="M571" s="47"/>
    </row>
    <row r="572" spans="1:13" s="46" customFormat="1">
      <c r="A572" s="71"/>
      <c r="B572" s="60"/>
      <c r="D572" s="62"/>
      <c r="E572" s="72"/>
      <c r="F572" s="70"/>
      <c r="G572" s="72"/>
      <c r="H572" s="43"/>
      <c r="I572" s="43"/>
      <c r="J572" s="43"/>
      <c r="M572" s="47"/>
    </row>
    <row r="573" spans="1:13" s="46" customFormat="1">
      <c r="A573" s="71"/>
      <c r="B573" s="60"/>
      <c r="D573" s="62"/>
      <c r="E573" s="72"/>
      <c r="F573" s="70"/>
      <c r="G573" s="72"/>
      <c r="H573" s="43"/>
      <c r="I573" s="43"/>
      <c r="J573" s="43"/>
      <c r="M573" s="47"/>
    </row>
    <row r="574" spans="1:13" s="46" customFormat="1">
      <c r="A574" s="71"/>
      <c r="B574" s="60"/>
      <c r="D574" s="62"/>
      <c r="E574" s="72"/>
      <c r="F574" s="70"/>
      <c r="G574" s="72"/>
      <c r="H574" s="43"/>
      <c r="I574" s="43"/>
      <c r="J574" s="43"/>
      <c r="M574" s="47"/>
    </row>
    <row r="575" spans="1:13" s="46" customFormat="1">
      <c r="A575" s="71"/>
      <c r="B575" s="60"/>
      <c r="D575" s="62"/>
      <c r="E575" s="72"/>
      <c r="F575" s="70"/>
      <c r="G575" s="72"/>
      <c r="H575" s="43"/>
      <c r="I575" s="43"/>
      <c r="J575" s="43"/>
      <c r="M575" s="47"/>
    </row>
    <row r="576" spans="1:13" s="46" customFormat="1">
      <c r="A576" s="71"/>
      <c r="B576" s="60"/>
      <c r="D576" s="62"/>
      <c r="E576" s="72"/>
      <c r="F576" s="70"/>
      <c r="G576" s="72"/>
      <c r="H576" s="43"/>
      <c r="I576" s="43"/>
      <c r="J576" s="43"/>
      <c r="M576" s="47"/>
    </row>
    <row r="577" spans="1:13" s="46" customFormat="1">
      <c r="A577" s="71"/>
      <c r="B577" s="60"/>
      <c r="D577" s="62"/>
      <c r="E577" s="72"/>
      <c r="F577" s="70"/>
      <c r="G577" s="72"/>
      <c r="H577" s="43"/>
      <c r="I577" s="43"/>
      <c r="J577" s="43"/>
      <c r="M577" s="47"/>
    </row>
    <row r="578" spans="1:13" s="46" customFormat="1">
      <c r="A578" s="71"/>
      <c r="B578" s="60"/>
      <c r="D578" s="62"/>
      <c r="E578" s="72"/>
      <c r="F578" s="70"/>
      <c r="G578" s="72"/>
      <c r="H578" s="43"/>
      <c r="I578" s="43"/>
      <c r="J578" s="43"/>
      <c r="M578" s="47"/>
    </row>
    <row r="579" spans="1:13" s="46" customFormat="1">
      <c r="A579" s="71"/>
      <c r="B579" s="60"/>
      <c r="D579" s="62"/>
      <c r="E579" s="72"/>
      <c r="F579" s="70"/>
      <c r="G579" s="72"/>
      <c r="H579" s="43"/>
      <c r="I579" s="43"/>
      <c r="J579" s="43"/>
      <c r="M579" s="47"/>
    </row>
    <row r="580" spans="1:13" s="46" customFormat="1">
      <c r="A580" s="71"/>
      <c r="B580" s="60"/>
      <c r="D580" s="62"/>
      <c r="E580" s="72"/>
      <c r="F580" s="70"/>
      <c r="G580" s="72"/>
      <c r="H580" s="43"/>
      <c r="I580" s="43"/>
      <c r="J580" s="43"/>
      <c r="M580" s="47"/>
    </row>
    <row r="581" spans="1:13" s="46" customFormat="1">
      <c r="A581" s="71"/>
      <c r="B581" s="60"/>
      <c r="D581" s="62"/>
      <c r="E581" s="72"/>
      <c r="F581" s="70"/>
      <c r="G581" s="72"/>
      <c r="H581" s="43"/>
      <c r="I581" s="43"/>
      <c r="J581" s="43"/>
      <c r="M581" s="47"/>
    </row>
    <row r="582" spans="1:13" s="46" customFormat="1">
      <c r="A582" s="71"/>
      <c r="B582" s="60"/>
      <c r="D582" s="62"/>
      <c r="E582" s="72"/>
      <c r="F582" s="70"/>
      <c r="G582" s="72"/>
      <c r="H582" s="43"/>
      <c r="I582" s="43"/>
      <c r="J582" s="43"/>
      <c r="M582" s="47"/>
    </row>
    <row r="583" spans="1:13" s="46" customFormat="1">
      <c r="A583" s="71"/>
      <c r="B583" s="60"/>
      <c r="D583" s="62"/>
      <c r="E583" s="72"/>
      <c r="F583" s="70"/>
      <c r="G583" s="72"/>
      <c r="H583" s="43"/>
      <c r="I583" s="43"/>
      <c r="J583" s="43"/>
      <c r="M583" s="47"/>
    </row>
    <row r="584" spans="1:13" s="46" customFormat="1">
      <c r="A584" s="71"/>
      <c r="B584" s="75"/>
      <c r="C584" s="77"/>
      <c r="D584" s="78"/>
      <c r="E584" s="79"/>
      <c r="F584" s="80"/>
      <c r="G584" s="79"/>
      <c r="H584" s="73"/>
      <c r="I584" s="73"/>
      <c r="J584" s="73"/>
      <c r="M584" s="47"/>
    </row>
    <row r="585" spans="1:13" s="46" customFormat="1">
      <c r="A585" s="71"/>
      <c r="B585" s="60"/>
      <c r="D585" s="62"/>
      <c r="E585" s="72"/>
      <c r="F585" s="70"/>
      <c r="G585" s="72"/>
      <c r="H585" s="43"/>
      <c r="I585" s="43"/>
      <c r="J585" s="43"/>
      <c r="M585" s="47"/>
    </row>
    <row r="586" spans="1:13" s="46" customFormat="1">
      <c r="A586" s="71"/>
      <c r="B586" s="60"/>
      <c r="D586" s="62"/>
      <c r="E586" s="72"/>
      <c r="F586" s="70"/>
      <c r="G586" s="72"/>
      <c r="H586" s="43"/>
      <c r="I586" s="43"/>
      <c r="J586" s="43"/>
      <c r="M586" s="47"/>
    </row>
    <row r="587" spans="1:13" s="46" customFormat="1">
      <c r="A587" s="100"/>
      <c r="B587" s="68"/>
      <c r="C587" s="77"/>
      <c r="D587" s="78"/>
      <c r="E587" s="79"/>
      <c r="F587" s="80"/>
      <c r="G587" s="79"/>
      <c r="H587" s="73"/>
      <c r="I587" s="73"/>
      <c r="J587" s="73"/>
      <c r="M587" s="47"/>
    </row>
    <row r="588" spans="1:13" s="46" customFormat="1">
      <c r="A588" s="71"/>
      <c r="B588" s="60"/>
      <c r="D588" s="62"/>
      <c r="E588" s="72"/>
      <c r="F588" s="70"/>
      <c r="G588" s="72"/>
      <c r="H588" s="43"/>
      <c r="I588" s="43"/>
      <c r="J588" s="43"/>
      <c r="M588" s="47"/>
    </row>
    <row r="589" spans="1:13" s="46" customFormat="1">
      <c r="A589" s="102"/>
      <c r="B589" s="103"/>
      <c r="C589" s="104"/>
      <c r="D589" s="105"/>
      <c r="E589" s="106"/>
      <c r="F589" s="58"/>
      <c r="G589" s="106"/>
      <c r="H589" s="107"/>
      <c r="I589" s="107"/>
      <c r="J589" s="107"/>
      <c r="M589" s="47"/>
    </row>
    <row r="590" spans="1:13" s="46" customFormat="1">
      <c r="A590" s="102"/>
      <c r="B590" s="103"/>
      <c r="C590" s="104"/>
      <c r="D590" s="105"/>
      <c r="E590" s="106"/>
      <c r="F590" s="58"/>
      <c r="G590" s="106"/>
      <c r="H590" s="107"/>
      <c r="I590" s="107"/>
      <c r="J590" s="107"/>
      <c r="M590" s="47"/>
    </row>
    <row r="591" spans="1:13" s="46" customFormat="1">
      <c r="A591" s="71"/>
      <c r="B591" s="60"/>
      <c r="D591" s="62"/>
      <c r="E591" s="72"/>
      <c r="F591" s="70"/>
      <c r="G591" s="72"/>
      <c r="H591" s="43"/>
      <c r="I591" s="43"/>
      <c r="J591" s="43"/>
      <c r="M591" s="47"/>
    </row>
    <row r="592" spans="1:13" s="46" customFormat="1">
      <c r="A592" s="71"/>
      <c r="B592" s="60"/>
      <c r="D592" s="62"/>
      <c r="E592" s="72"/>
      <c r="F592" s="70"/>
      <c r="G592" s="72"/>
      <c r="H592" s="43"/>
      <c r="I592" s="43"/>
      <c r="J592" s="43"/>
      <c r="M592" s="47"/>
    </row>
    <row r="593" spans="1:13" s="46" customFormat="1">
      <c r="A593" s="71"/>
      <c r="B593" s="60"/>
      <c r="D593" s="62"/>
      <c r="E593" s="72"/>
      <c r="F593" s="70"/>
      <c r="G593" s="72"/>
      <c r="H593" s="43"/>
      <c r="I593" s="43"/>
      <c r="J593" s="43"/>
      <c r="M593" s="47"/>
    </row>
    <row r="594" spans="1:13" s="46" customFormat="1">
      <c r="A594" s="71"/>
      <c r="B594" s="60"/>
      <c r="D594" s="62"/>
      <c r="E594" s="72"/>
      <c r="F594" s="70"/>
      <c r="G594" s="72"/>
      <c r="H594" s="43"/>
      <c r="I594" s="43"/>
      <c r="J594" s="43"/>
      <c r="M594" s="47"/>
    </row>
    <row r="595" spans="1:13" s="46" customFormat="1">
      <c r="A595" s="71"/>
      <c r="B595" s="60"/>
      <c r="D595" s="62"/>
      <c r="E595" s="72"/>
      <c r="F595" s="70"/>
      <c r="G595" s="72"/>
      <c r="H595" s="43"/>
      <c r="I595" s="43"/>
      <c r="J595" s="43"/>
      <c r="M595" s="47"/>
    </row>
    <row r="596" spans="1:13" s="46" customFormat="1">
      <c r="A596" s="71"/>
      <c r="B596" s="60"/>
      <c r="D596" s="62"/>
      <c r="E596" s="72"/>
      <c r="F596" s="70"/>
      <c r="G596" s="72"/>
      <c r="H596" s="43"/>
      <c r="I596" s="43"/>
      <c r="J596" s="43"/>
      <c r="M596" s="47"/>
    </row>
    <row r="597" spans="1:13" s="46" customFormat="1">
      <c r="A597" s="71"/>
      <c r="B597" s="60"/>
      <c r="D597" s="62"/>
      <c r="E597" s="72"/>
      <c r="F597" s="70"/>
      <c r="G597" s="72"/>
      <c r="H597" s="43"/>
      <c r="I597" s="43"/>
      <c r="J597" s="43"/>
      <c r="M597" s="47"/>
    </row>
    <row r="598" spans="1:13" s="46" customFormat="1">
      <c r="A598" s="71"/>
      <c r="B598" s="60"/>
      <c r="D598" s="62"/>
      <c r="E598" s="72"/>
      <c r="F598" s="70"/>
      <c r="G598" s="72"/>
      <c r="H598" s="43"/>
      <c r="I598" s="43"/>
      <c r="J598" s="43"/>
      <c r="M598" s="47"/>
    </row>
    <row r="599" spans="1:13" s="46" customFormat="1">
      <c r="A599" s="71"/>
      <c r="B599" s="60"/>
      <c r="D599" s="62"/>
      <c r="E599" s="72"/>
      <c r="F599" s="70"/>
      <c r="G599" s="72"/>
      <c r="H599" s="43"/>
      <c r="I599" s="43"/>
      <c r="J599" s="43"/>
      <c r="M599" s="47"/>
    </row>
    <row r="600" spans="1:13" s="46" customFormat="1">
      <c r="A600" s="71"/>
      <c r="B600" s="60"/>
      <c r="D600" s="62"/>
      <c r="E600" s="72"/>
      <c r="F600" s="70"/>
      <c r="G600" s="72"/>
      <c r="H600" s="43"/>
      <c r="I600" s="43"/>
      <c r="J600" s="43"/>
      <c r="M600" s="47"/>
    </row>
    <row r="601" spans="1:13" s="46" customFormat="1">
      <c r="A601" s="71"/>
      <c r="B601" s="60"/>
      <c r="D601" s="62"/>
      <c r="E601" s="72"/>
      <c r="F601" s="70"/>
      <c r="G601" s="72"/>
      <c r="H601" s="43"/>
      <c r="I601" s="43"/>
      <c r="J601" s="43"/>
      <c r="M601" s="47"/>
    </row>
    <row r="602" spans="1:13" s="43" customFormat="1">
      <c r="A602" s="71"/>
      <c r="B602" s="60"/>
      <c r="C602" s="46"/>
      <c r="D602" s="62"/>
      <c r="E602" s="72"/>
      <c r="F602" s="70"/>
      <c r="G602" s="72"/>
      <c r="K602" s="46"/>
      <c r="M602" s="44"/>
    </row>
    <row r="603" spans="1:13" s="43" customFormat="1">
      <c r="A603" s="71"/>
      <c r="B603" s="60"/>
      <c r="C603" s="46"/>
      <c r="D603" s="62"/>
      <c r="E603" s="72"/>
      <c r="F603" s="70"/>
      <c r="G603" s="72"/>
      <c r="M603" s="44"/>
    </row>
    <row r="604" spans="1:13" s="43" customFormat="1">
      <c r="A604" s="71"/>
      <c r="B604" s="60"/>
      <c r="C604" s="46"/>
      <c r="D604" s="62"/>
      <c r="E604" s="72"/>
      <c r="F604" s="70"/>
      <c r="G604" s="72"/>
      <c r="M604" s="44"/>
    </row>
    <row r="605" spans="1:13" s="43" customFormat="1">
      <c r="A605" s="71"/>
      <c r="B605" s="60"/>
      <c r="C605" s="46"/>
      <c r="D605" s="62"/>
      <c r="E605" s="72"/>
      <c r="F605" s="70"/>
      <c r="G605" s="72"/>
      <c r="M605" s="44"/>
    </row>
    <row r="606" spans="1:13" s="43" customFormat="1">
      <c r="A606" s="71"/>
      <c r="B606" s="60"/>
      <c r="C606" s="46"/>
      <c r="D606" s="62"/>
      <c r="E606" s="72"/>
      <c r="F606" s="70"/>
      <c r="G606" s="72"/>
      <c r="M606" s="44"/>
    </row>
    <row r="607" spans="1:13" s="43" customFormat="1">
      <c r="A607" s="71"/>
      <c r="B607" s="60"/>
      <c r="C607" s="46"/>
      <c r="D607" s="62"/>
      <c r="E607" s="72"/>
      <c r="F607" s="70"/>
      <c r="G607" s="72"/>
      <c r="M607" s="44"/>
    </row>
    <row r="608" spans="1:13" s="43" customFormat="1">
      <c r="A608" s="71"/>
      <c r="B608" s="60"/>
      <c r="C608" s="46"/>
      <c r="D608" s="62"/>
      <c r="E608" s="72"/>
      <c r="F608" s="70"/>
      <c r="G608" s="72"/>
      <c r="M608" s="44"/>
    </row>
    <row r="609" spans="1:13" s="43" customFormat="1">
      <c r="A609" s="71"/>
      <c r="B609" s="60"/>
      <c r="C609" s="46"/>
      <c r="D609" s="62"/>
      <c r="E609" s="72"/>
      <c r="F609" s="70"/>
      <c r="G609" s="72"/>
      <c r="M609" s="44"/>
    </row>
    <row r="610" spans="1:13" s="43" customFormat="1">
      <c r="A610" s="71"/>
      <c r="B610" s="60"/>
      <c r="C610" s="46"/>
      <c r="D610" s="62"/>
      <c r="E610" s="72"/>
      <c r="F610" s="70"/>
      <c r="G610" s="72"/>
      <c r="M610" s="44"/>
    </row>
    <row r="611" spans="1:13" s="43" customFormat="1">
      <c r="A611" s="71"/>
      <c r="B611" s="60"/>
      <c r="C611" s="46"/>
      <c r="D611" s="62"/>
      <c r="E611" s="72"/>
      <c r="F611" s="70"/>
      <c r="G611" s="72"/>
      <c r="M611" s="44"/>
    </row>
    <row r="612" spans="1:13" s="43" customFormat="1">
      <c r="A612" s="71"/>
      <c r="B612" s="60"/>
      <c r="C612" s="46"/>
      <c r="D612" s="62"/>
      <c r="E612" s="72"/>
      <c r="F612" s="70"/>
      <c r="G612" s="72"/>
      <c r="M612" s="44"/>
    </row>
    <row r="613" spans="1:13" s="43" customFormat="1">
      <c r="A613" s="71"/>
      <c r="B613" s="60"/>
      <c r="C613" s="46"/>
      <c r="D613" s="62"/>
      <c r="E613" s="72"/>
      <c r="F613" s="70"/>
      <c r="G613" s="72"/>
      <c r="M613" s="44"/>
    </row>
    <row r="614" spans="1:13" s="43" customFormat="1">
      <c r="A614" s="71"/>
      <c r="B614" s="60"/>
      <c r="C614" s="46"/>
      <c r="D614" s="62"/>
      <c r="E614" s="72"/>
      <c r="F614" s="70"/>
      <c r="G614" s="72"/>
      <c r="M614" s="44"/>
    </row>
    <row r="615" spans="1:13" s="43" customFormat="1">
      <c r="A615" s="71"/>
      <c r="B615" s="75"/>
      <c r="C615" s="77"/>
      <c r="D615" s="78"/>
      <c r="E615" s="79"/>
      <c r="F615" s="80"/>
      <c r="G615" s="79"/>
      <c r="H615" s="73"/>
      <c r="I615" s="73"/>
      <c r="J615" s="73"/>
      <c r="M615" s="44"/>
    </row>
    <row r="616" spans="1:13" s="43" customFormat="1">
      <c r="A616" s="71"/>
      <c r="B616" s="60"/>
      <c r="C616" s="46"/>
      <c r="D616" s="62"/>
      <c r="E616" s="72"/>
      <c r="F616" s="70"/>
      <c r="G616" s="72"/>
      <c r="M616" s="44"/>
    </row>
    <row r="617" spans="1:13" s="43" customFormat="1">
      <c r="A617" s="71"/>
      <c r="B617" s="75"/>
      <c r="C617" s="77"/>
      <c r="D617" s="78"/>
      <c r="E617" s="79"/>
      <c r="F617" s="80"/>
      <c r="G617" s="79"/>
      <c r="H617" s="73"/>
      <c r="I617" s="73"/>
      <c r="J617" s="73"/>
      <c r="M617" s="44"/>
    </row>
    <row r="618" spans="1:13" s="43" customFormat="1">
      <c r="A618" s="71"/>
      <c r="B618" s="68"/>
      <c r="C618" s="77"/>
      <c r="D618" s="78"/>
      <c r="E618" s="79"/>
      <c r="F618" s="80"/>
      <c r="G618" s="79"/>
      <c r="H618" s="73"/>
      <c r="I618" s="73"/>
      <c r="J618" s="73"/>
      <c r="M618" s="44"/>
    </row>
    <row r="619" spans="1:13" s="43" customFormat="1">
      <c r="A619" s="71"/>
      <c r="B619" s="60"/>
      <c r="C619" s="46"/>
      <c r="D619" s="62"/>
      <c r="E619" s="72"/>
      <c r="F619" s="70"/>
      <c r="G619" s="72"/>
      <c r="M619" s="44"/>
    </row>
    <row r="620" spans="1:13" s="43" customFormat="1">
      <c r="A620" s="71"/>
      <c r="B620" s="60"/>
      <c r="C620" s="46"/>
      <c r="D620" s="62"/>
      <c r="E620" s="72"/>
      <c r="F620" s="70"/>
      <c r="G620" s="72"/>
      <c r="M620" s="44"/>
    </row>
    <row r="621" spans="1:13" s="43" customFormat="1">
      <c r="A621" s="102"/>
      <c r="B621" s="103"/>
      <c r="C621" s="104"/>
      <c r="D621" s="105"/>
      <c r="E621" s="106"/>
      <c r="F621" s="58"/>
      <c r="G621" s="106"/>
      <c r="H621" s="107"/>
      <c r="I621" s="107"/>
      <c r="J621" s="107"/>
      <c r="M621" s="44"/>
    </row>
    <row r="622" spans="1:13" s="43" customFormat="1">
      <c r="A622" s="102"/>
      <c r="B622" s="103"/>
      <c r="C622" s="104"/>
      <c r="D622" s="105"/>
      <c r="E622" s="106"/>
      <c r="F622" s="58"/>
      <c r="G622" s="106"/>
      <c r="H622" s="107"/>
      <c r="I622" s="107"/>
      <c r="J622" s="107"/>
      <c r="M622" s="44"/>
    </row>
    <row r="623" spans="1:13" s="43" customFormat="1">
      <c r="A623" s="71"/>
      <c r="B623" s="60"/>
      <c r="C623" s="46"/>
      <c r="D623" s="62"/>
      <c r="E623" s="72"/>
      <c r="F623" s="70"/>
      <c r="G623" s="72"/>
      <c r="M623" s="44"/>
    </row>
    <row r="624" spans="1:13" s="43" customFormat="1">
      <c r="A624" s="71"/>
      <c r="B624" s="60"/>
      <c r="C624" s="46"/>
      <c r="D624" s="62"/>
      <c r="E624" s="72"/>
      <c r="F624" s="70"/>
      <c r="G624" s="72"/>
      <c r="M624" s="44"/>
    </row>
    <row r="625" spans="1:13" s="43" customFormat="1">
      <c r="A625" s="71"/>
      <c r="B625" s="60"/>
      <c r="C625" s="46"/>
      <c r="D625" s="62"/>
      <c r="E625" s="72"/>
      <c r="F625" s="70"/>
      <c r="G625" s="72"/>
      <c r="M625" s="44"/>
    </row>
    <row r="626" spans="1:13" s="43" customFormat="1">
      <c r="A626" s="71"/>
      <c r="B626" s="60"/>
      <c r="C626" s="46"/>
      <c r="D626" s="62"/>
      <c r="E626" s="72"/>
      <c r="F626" s="70"/>
      <c r="G626" s="72"/>
      <c r="M626" s="44"/>
    </row>
    <row r="627" spans="1:13" s="43" customFormat="1">
      <c r="A627" s="71"/>
      <c r="B627" s="60"/>
      <c r="C627" s="46"/>
      <c r="D627" s="62"/>
      <c r="E627" s="72"/>
      <c r="F627" s="70"/>
      <c r="G627" s="72"/>
      <c r="M627" s="44"/>
    </row>
    <row r="628" spans="1:13" s="43" customFormat="1">
      <c r="A628" s="71"/>
      <c r="B628" s="60"/>
      <c r="C628" s="46"/>
      <c r="D628" s="62"/>
      <c r="E628" s="72"/>
      <c r="F628" s="70"/>
      <c r="G628" s="72"/>
      <c r="M628" s="44"/>
    </row>
    <row r="629" spans="1:13" s="43" customFormat="1">
      <c r="A629" s="71"/>
      <c r="B629" s="60"/>
      <c r="C629" s="46"/>
      <c r="D629" s="62"/>
      <c r="E629" s="72"/>
      <c r="F629" s="70"/>
      <c r="G629" s="72"/>
      <c r="M629" s="44"/>
    </row>
    <row r="630" spans="1:13" s="43" customFormat="1">
      <c r="A630" s="71"/>
      <c r="B630" s="60"/>
      <c r="C630" s="46"/>
      <c r="D630" s="62"/>
      <c r="E630" s="72"/>
      <c r="F630" s="70"/>
      <c r="G630" s="72"/>
      <c r="M630" s="44"/>
    </row>
    <row r="631" spans="1:13" s="43" customFormat="1">
      <c r="A631" s="71"/>
      <c r="B631" s="60"/>
      <c r="C631" s="46"/>
      <c r="D631" s="62"/>
      <c r="E631" s="72"/>
      <c r="F631" s="70"/>
      <c r="G631" s="72"/>
      <c r="M631" s="44"/>
    </row>
    <row r="632" spans="1:13" s="43" customFormat="1">
      <c r="A632" s="71"/>
      <c r="B632" s="60"/>
      <c r="C632" s="46"/>
      <c r="D632" s="62"/>
      <c r="E632" s="72"/>
      <c r="F632" s="70"/>
      <c r="G632" s="72"/>
      <c r="M632" s="44"/>
    </row>
    <row r="633" spans="1:13" s="43" customFormat="1">
      <c r="A633" s="71"/>
      <c r="B633" s="60"/>
      <c r="C633" s="46"/>
      <c r="D633" s="62"/>
      <c r="E633" s="72"/>
      <c r="F633" s="70"/>
      <c r="G633" s="72"/>
      <c r="M633" s="44"/>
    </row>
    <row r="634" spans="1:13" s="43" customFormat="1">
      <c r="A634" s="71"/>
      <c r="B634" s="60"/>
      <c r="C634" s="46"/>
      <c r="D634" s="62"/>
      <c r="E634" s="72"/>
      <c r="F634" s="70"/>
      <c r="G634" s="72"/>
      <c r="M634" s="44"/>
    </row>
    <row r="635" spans="1:13" s="43" customFormat="1">
      <c r="A635" s="71"/>
      <c r="B635" s="60"/>
      <c r="C635" s="46"/>
      <c r="D635" s="62"/>
      <c r="E635" s="72"/>
      <c r="F635" s="70"/>
      <c r="G635" s="72"/>
      <c r="M635" s="44"/>
    </row>
    <row r="636" spans="1:13" s="73" customFormat="1">
      <c r="A636" s="71"/>
      <c r="B636" s="60"/>
      <c r="C636" s="46"/>
      <c r="D636" s="62"/>
      <c r="E636" s="72"/>
      <c r="F636" s="70"/>
      <c r="G636" s="72"/>
      <c r="H636" s="43"/>
      <c r="I636" s="43"/>
      <c r="J636" s="43"/>
      <c r="K636" s="43"/>
      <c r="M636" s="74"/>
    </row>
    <row r="637" spans="1:13" s="73" customFormat="1">
      <c r="A637" s="71"/>
      <c r="B637" s="60"/>
      <c r="C637" s="46"/>
      <c r="D637" s="62"/>
      <c r="E637" s="72"/>
      <c r="F637" s="70"/>
      <c r="G637" s="72"/>
      <c r="H637" s="43"/>
      <c r="I637" s="43"/>
      <c r="J637" s="43"/>
      <c r="M637" s="74"/>
    </row>
    <row r="638" spans="1:13" s="43" customFormat="1">
      <c r="A638" s="71"/>
      <c r="B638" s="60"/>
      <c r="C638" s="46"/>
      <c r="D638" s="62"/>
      <c r="E638" s="72"/>
      <c r="F638" s="70"/>
      <c r="G638" s="72"/>
      <c r="K638" s="73"/>
      <c r="M638" s="44"/>
    </row>
    <row r="639" spans="1:13" s="43" customFormat="1">
      <c r="A639" s="71"/>
      <c r="B639" s="60"/>
      <c r="C639" s="46"/>
      <c r="D639" s="62"/>
      <c r="E639" s="72"/>
      <c r="F639" s="70"/>
      <c r="G639" s="72"/>
      <c r="M639" s="44"/>
    </row>
    <row r="640" spans="1:13" s="43" customFormat="1">
      <c r="A640" s="71"/>
      <c r="B640" s="60"/>
      <c r="C640" s="46"/>
      <c r="D640" s="62"/>
      <c r="E640" s="72"/>
      <c r="F640" s="70"/>
      <c r="G640" s="72"/>
      <c r="M640" s="44"/>
    </row>
    <row r="641" spans="1:13" s="43" customFormat="1">
      <c r="A641" s="71"/>
      <c r="B641" s="60"/>
      <c r="C641" s="46"/>
      <c r="D641" s="62"/>
      <c r="E641" s="72"/>
      <c r="F641" s="70"/>
      <c r="G641" s="72"/>
      <c r="M641" s="44"/>
    </row>
    <row r="642" spans="1:13" s="43" customFormat="1">
      <c r="A642" s="71"/>
      <c r="B642" s="60"/>
      <c r="C642" s="46"/>
      <c r="D642" s="62"/>
      <c r="E642" s="72"/>
      <c r="F642" s="70"/>
      <c r="G642" s="72"/>
      <c r="M642" s="44"/>
    </row>
    <row r="643" spans="1:13" s="43" customFormat="1">
      <c r="A643" s="71"/>
      <c r="B643" s="60"/>
      <c r="C643" s="46"/>
      <c r="D643" s="62"/>
      <c r="E643" s="72"/>
      <c r="F643" s="70"/>
      <c r="G643" s="72"/>
      <c r="M643" s="44"/>
    </row>
    <row r="644" spans="1:13" s="43" customFormat="1">
      <c r="A644" s="71"/>
      <c r="B644" s="60"/>
      <c r="C644" s="46"/>
      <c r="D644" s="62"/>
      <c r="E644" s="72"/>
      <c r="F644" s="70"/>
      <c r="G644" s="72"/>
      <c r="M644" s="44"/>
    </row>
    <row r="645" spans="1:13" s="43" customFormat="1">
      <c r="A645" s="71"/>
      <c r="B645" s="60"/>
      <c r="C645" s="46"/>
      <c r="D645" s="62"/>
      <c r="E645" s="72"/>
      <c r="F645" s="70"/>
      <c r="G645" s="72"/>
      <c r="M645" s="44"/>
    </row>
    <row r="646" spans="1:13" s="43" customFormat="1">
      <c r="A646" s="71"/>
      <c r="B646" s="75"/>
      <c r="C646" s="77"/>
      <c r="D646" s="78"/>
      <c r="E646" s="79"/>
      <c r="F646" s="80"/>
      <c r="G646" s="79"/>
      <c r="H646" s="73"/>
      <c r="I646" s="73"/>
      <c r="J646" s="73"/>
      <c r="M646" s="44"/>
    </row>
    <row r="647" spans="1:13" s="43" customFormat="1">
      <c r="A647" s="71"/>
      <c r="B647" s="60"/>
      <c r="C647" s="46"/>
      <c r="D647" s="62"/>
      <c r="E647" s="72"/>
      <c r="F647" s="70"/>
      <c r="G647" s="72"/>
      <c r="M647" s="44"/>
    </row>
    <row r="648" spans="1:13" s="43" customFormat="1">
      <c r="A648" s="71"/>
      <c r="B648" s="60"/>
      <c r="C648" s="46"/>
      <c r="D648" s="62"/>
      <c r="E648" s="72"/>
      <c r="F648" s="70"/>
      <c r="G648" s="72"/>
      <c r="M648" s="44"/>
    </row>
    <row r="649" spans="1:13" s="43" customFormat="1">
      <c r="A649" s="71"/>
      <c r="B649" s="68"/>
      <c r="C649" s="77"/>
      <c r="D649" s="78"/>
      <c r="E649" s="79"/>
      <c r="F649" s="80"/>
      <c r="G649" s="79"/>
      <c r="H649" s="73"/>
      <c r="I649" s="73"/>
      <c r="J649" s="73"/>
      <c r="M649" s="44"/>
    </row>
    <row r="650" spans="1:13" s="43" customFormat="1">
      <c r="A650" s="71"/>
      <c r="B650" s="60"/>
      <c r="C650" s="46"/>
      <c r="D650" s="62"/>
      <c r="E650" s="72"/>
      <c r="F650" s="70"/>
      <c r="G650" s="72"/>
      <c r="M650" s="44"/>
    </row>
    <row r="651" spans="1:13" s="43" customFormat="1">
      <c r="A651" s="71"/>
      <c r="B651" s="60"/>
      <c r="C651" s="46"/>
      <c r="D651" s="62"/>
      <c r="E651" s="72"/>
      <c r="F651" s="70"/>
      <c r="G651" s="72"/>
      <c r="M651" s="44"/>
    </row>
    <row r="652" spans="1:13" s="43" customFormat="1">
      <c r="A652" s="102"/>
      <c r="B652" s="103"/>
      <c r="C652" s="104"/>
      <c r="D652" s="105"/>
      <c r="E652" s="106"/>
      <c r="F652" s="58"/>
      <c r="G652" s="106"/>
      <c r="H652" s="107"/>
      <c r="I652" s="107"/>
      <c r="J652" s="107"/>
      <c r="M652" s="44"/>
    </row>
    <row r="653" spans="1:13" s="43" customFormat="1">
      <c r="A653" s="102"/>
      <c r="B653" s="103"/>
      <c r="C653" s="104"/>
      <c r="D653" s="105"/>
      <c r="E653" s="106"/>
      <c r="F653" s="58"/>
      <c r="G653" s="106"/>
      <c r="H653" s="107"/>
      <c r="I653" s="107"/>
      <c r="J653" s="107"/>
      <c r="M653" s="44"/>
    </row>
    <row r="654" spans="1:13" s="43" customFormat="1">
      <c r="A654" s="71"/>
      <c r="B654" s="60"/>
      <c r="C654" s="46"/>
      <c r="D654" s="62"/>
      <c r="E654" s="72"/>
      <c r="F654" s="70"/>
      <c r="G654" s="72"/>
      <c r="M654" s="44"/>
    </row>
    <row r="655" spans="1:13" s="43" customFormat="1">
      <c r="A655" s="71"/>
      <c r="B655" s="60"/>
      <c r="C655" s="46"/>
      <c r="D655" s="62"/>
      <c r="E655" s="72"/>
      <c r="F655" s="70"/>
      <c r="G655" s="72"/>
      <c r="M655" s="44"/>
    </row>
    <row r="656" spans="1:13" s="43" customFormat="1">
      <c r="A656" s="71"/>
      <c r="B656" s="60"/>
      <c r="C656" s="46"/>
      <c r="D656" s="62"/>
      <c r="E656" s="72"/>
      <c r="F656" s="70"/>
      <c r="G656" s="72"/>
      <c r="M656" s="44"/>
    </row>
    <row r="657" spans="1:13" s="43" customFormat="1">
      <c r="A657" s="71"/>
      <c r="B657" s="60"/>
      <c r="C657" s="46"/>
      <c r="D657" s="62"/>
      <c r="E657" s="72"/>
      <c r="F657" s="70"/>
      <c r="G657" s="72"/>
      <c r="M657" s="44"/>
    </row>
    <row r="658" spans="1:13" s="43" customFormat="1">
      <c r="A658" s="71"/>
      <c r="B658" s="60"/>
      <c r="C658" s="46"/>
      <c r="D658" s="62"/>
      <c r="E658" s="72"/>
      <c r="F658" s="70"/>
      <c r="G658" s="72"/>
      <c r="M658" s="44"/>
    </row>
    <row r="659" spans="1:13" s="43" customFormat="1">
      <c r="A659" s="71"/>
      <c r="B659" s="60"/>
      <c r="C659" s="46"/>
      <c r="D659" s="62"/>
      <c r="E659" s="72"/>
      <c r="F659" s="70"/>
      <c r="G659" s="72"/>
      <c r="M659" s="44"/>
    </row>
    <row r="660" spans="1:13" s="43" customFormat="1">
      <c r="A660" s="71"/>
      <c r="B660" s="60"/>
      <c r="C660" s="46"/>
      <c r="D660" s="62"/>
      <c r="E660" s="72"/>
      <c r="F660" s="70"/>
      <c r="G660" s="72"/>
      <c r="M660" s="44"/>
    </row>
    <row r="661" spans="1:13" s="43" customFormat="1">
      <c r="A661" s="71"/>
      <c r="B661" s="60"/>
      <c r="C661" s="46"/>
      <c r="D661" s="62"/>
      <c r="E661" s="72"/>
      <c r="F661" s="70"/>
      <c r="G661" s="72"/>
      <c r="M661" s="44"/>
    </row>
    <row r="662" spans="1:13" s="43" customFormat="1">
      <c r="A662" s="71"/>
      <c r="B662" s="60"/>
      <c r="C662" s="46"/>
      <c r="D662" s="62"/>
      <c r="E662" s="72"/>
      <c r="F662" s="70"/>
      <c r="G662" s="72"/>
      <c r="M662" s="44"/>
    </row>
    <row r="663" spans="1:13" s="43" customFormat="1">
      <c r="A663" s="71"/>
      <c r="B663" s="60"/>
      <c r="C663" s="46"/>
      <c r="D663" s="62"/>
      <c r="E663" s="72"/>
      <c r="F663" s="70"/>
      <c r="G663" s="72"/>
      <c r="M663" s="44"/>
    </row>
    <row r="664" spans="1:13" s="73" customFormat="1">
      <c r="A664" s="71"/>
      <c r="B664" s="60"/>
      <c r="C664" s="46"/>
      <c r="D664" s="62"/>
      <c r="E664" s="72"/>
      <c r="F664" s="70"/>
      <c r="G664" s="72"/>
      <c r="H664" s="43"/>
      <c r="I664" s="43"/>
      <c r="J664" s="43"/>
      <c r="K664" s="43"/>
      <c r="M664" s="74"/>
    </row>
    <row r="665" spans="1:13" s="43" customFormat="1">
      <c r="A665" s="71"/>
      <c r="B665" s="60"/>
      <c r="C665" s="46"/>
      <c r="D665" s="62"/>
      <c r="E665" s="72"/>
      <c r="F665" s="70"/>
      <c r="G665" s="72"/>
      <c r="K665" s="73"/>
      <c r="M665" s="44"/>
    </row>
    <row r="666" spans="1:13" s="73" customFormat="1">
      <c r="A666" s="71"/>
      <c r="B666" s="60"/>
      <c r="C666" s="46"/>
      <c r="D666" s="62"/>
      <c r="E666" s="72"/>
      <c r="F666" s="70"/>
      <c r="G666" s="72"/>
      <c r="H666" s="43"/>
      <c r="I666" s="43"/>
      <c r="J666" s="43"/>
      <c r="K666" s="43"/>
      <c r="M666" s="74"/>
    </row>
    <row r="667" spans="1:13" s="73" customFormat="1">
      <c r="A667" s="71"/>
      <c r="B667" s="60"/>
      <c r="C667" s="46"/>
      <c r="D667" s="62"/>
      <c r="E667" s="72"/>
      <c r="F667" s="70"/>
      <c r="G667" s="72"/>
      <c r="H667" s="43"/>
      <c r="I667" s="43"/>
      <c r="J667" s="43"/>
      <c r="M667" s="74"/>
    </row>
    <row r="668" spans="1:13" s="43" customFormat="1">
      <c r="A668" s="71"/>
      <c r="B668" s="60"/>
      <c r="C668" s="46"/>
      <c r="D668" s="62"/>
      <c r="E668" s="72"/>
      <c r="F668" s="70"/>
      <c r="G668" s="72"/>
      <c r="K668" s="73"/>
      <c r="M668" s="44"/>
    </row>
    <row r="669" spans="1:13" s="43" customFormat="1">
      <c r="A669" s="71"/>
      <c r="B669" s="60"/>
      <c r="C669" s="46"/>
      <c r="D669" s="62"/>
      <c r="E669" s="72"/>
      <c r="F669" s="70"/>
      <c r="G669" s="72"/>
      <c r="M669" s="44"/>
    </row>
    <row r="670" spans="1:13" s="43" customFormat="1">
      <c r="A670" s="71"/>
      <c r="B670" s="60"/>
      <c r="C670" s="46"/>
      <c r="D670" s="62"/>
      <c r="E670" s="72"/>
      <c r="F670" s="70"/>
      <c r="G670" s="72"/>
      <c r="M670" s="44"/>
    </row>
    <row r="671" spans="1:13" s="43" customFormat="1">
      <c r="A671" s="71"/>
      <c r="B671" s="60"/>
      <c r="C671" s="46"/>
      <c r="D671" s="62"/>
      <c r="E671" s="72"/>
      <c r="F671" s="70"/>
      <c r="G671" s="72"/>
      <c r="M671" s="44"/>
    </row>
    <row r="672" spans="1:13" s="43" customFormat="1">
      <c r="A672" s="71"/>
      <c r="B672" s="60"/>
      <c r="C672" s="46"/>
      <c r="D672" s="62"/>
      <c r="E672" s="72"/>
      <c r="F672" s="70"/>
      <c r="G672" s="72"/>
      <c r="M672" s="44"/>
    </row>
    <row r="673" spans="1:13" s="43" customFormat="1">
      <c r="A673" s="71"/>
      <c r="B673" s="60"/>
      <c r="C673" s="46"/>
      <c r="D673" s="62"/>
      <c r="E673" s="72"/>
      <c r="F673" s="70"/>
      <c r="G673" s="72"/>
      <c r="M673" s="44"/>
    </row>
    <row r="674" spans="1:13" s="43" customFormat="1">
      <c r="A674" s="71"/>
      <c r="B674" s="60"/>
      <c r="C674" s="46"/>
      <c r="D674" s="62"/>
      <c r="E674" s="72"/>
      <c r="F674" s="70"/>
      <c r="G674" s="72"/>
      <c r="M674" s="44"/>
    </row>
    <row r="675" spans="1:13" s="43" customFormat="1">
      <c r="A675" s="71"/>
      <c r="B675" s="60"/>
      <c r="C675" s="46"/>
      <c r="D675" s="62"/>
      <c r="E675" s="72"/>
      <c r="F675" s="70"/>
      <c r="G675" s="72"/>
      <c r="M675" s="44"/>
    </row>
    <row r="676" spans="1:13" s="43" customFormat="1">
      <c r="A676" s="71"/>
      <c r="B676" s="60"/>
      <c r="C676" s="46"/>
      <c r="D676" s="62"/>
      <c r="E676" s="72"/>
      <c r="F676" s="70"/>
      <c r="G676" s="72"/>
      <c r="M676" s="44"/>
    </row>
    <row r="677" spans="1:13" s="43" customFormat="1">
      <c r="A677" s="71"/>
      <c r="B677" s="75"/>
      <c r="C677" s="77"/>
      <c r="D677" s="78"/>
      <c r="E677" s="79"/>
      <c r="F677" s="80"/>
      <c r="G677" s="79"/>
      <c r="H677" s="73"/>
      <c r="I677" s="73"/>
      <c r="J677" s="73"/>
      <c r="M677" s="44"/>
    </row>
    <row r="678" spans="1:13" s="43" customFormat="1">
      <c r="A678" s="71"/>
      <c r="B678" s="60"/>
      <c r="C678" s="46"/>
      <c r="D678" s="62"/>
      <c r="E678" s="72"/>
      <c r="F678" s="70"/>
      <c r="G678" s="72"/>
      <c r="M678" s="44"/>
    </row>
    <row r="679" spans="1:13" s="43" customFormat="1">
      <c r="A679" s="71"/>
      <c r="B679" s="60"/>
      <c r="C679" s="46"/>
      <c r="D679" s="62"/>
      <c r="E679" s="72"/>
      <c r="F679" s="70"/>
      <c r="G679" s="72"/>
      <c r="M679" s="44"/>
    </row>
    <row r="680" spans="1:13" s="43" customFormat="1">
      <c r="A680" s="71"/>
      <c r="B680" s="68"/>
      <c r="C680" s="77"/>
      <c r="D680" s="78"/>
      <c r="E680" s="79"/>
      <c r="F680" s="80"/>
      <c r="G680" s="79"/>
      <c r="H680" s="73"/>
      <c r="I680" s="73"/>
      <c r="J680" s="73"/>
      <c r="M680" s="44"/>
    </row>
    <row r="681" spans="1:13" s="43" customFormat="1">
      <c r="A681" s="71"/>
      <c r="B681" s="60"/>
      <c r="C681" s="46"/>
      <c r="D681" s="62"/>
      <c r="E681" s="72"/>
      <c r="F681" s="70"/>
      <c r="G681" s="72"/>
      <c r="M681" s="44"/>
    </row>
    <row r="682" spans="1:13" s="43" customFormat="1">
      <c r="A682" s="71"/>
      <c r="B682" s="60"/>
      <c r="C682" s="46"/>
      <c r="D682" s="62"/>
      <c r="E682" s="72"/>
      <c r="F682" s="70"/>
      <c r="G682" s="72"/>
      <c r="M682" s="44"/>
    </row>
    <row r="683" spans="1:13" s="73" customFormat="1">
      <c r="A683" s="71"/>
      <c r="B683" s="60"/>
      <c r="C683" s="46"/>
      <c r="D683" s="62"/>
      <c r="E683" s="72"/>
      <c r="F683" s="70"/>
      <c r="G683" s="72"/>
      <c r="H683" s="43"/>
      <c r="I683" s="43"/>
      <c r="J683" s="43"/>
      <c r="K683" s="43"/>
      <c r="M683" s="74"/>
    </row>
    <row r="684" spans="1:13" s="43" customFormat="1">
      <c r="A684" s="71"/>
      <c r="B684" s="60"/>
      <c r="C684" s="46"/>
      <c r="D684" s="62"/>
      <c r="E684" s="72"/>
      <c r="F684" s="70"/>
      <c r="G684" s="72"/>
      <c r="K684" s="73"/>
      <c r="M684" s="44"/>
    </row>
    <row r="685" spans="1:13" s="43" customFormat="1">
      <c r="A685" s="71"/>
      <c r="B685" s="60"/>
      <c r="C685" s="46"/>
      <c r="D685" s="62"/>
      <c r="E685" s="72"/>
      <c r="F685" s="70"/>
      <c r="G685" s="72"/>
      <c r="M685" s="44"/>
    </row>
    <row r="686" spans="1:13" s="43" customFormat="1">
      <c r="A686" s="71"/>
      <c r="B686" s="60"/>
      <c r="C686" s="46"/>
      <c r="D686" s="62"/>
      <c r="E686" s="72"/>
      <c r="F686" s="70"/>
      <c r="G686" s="72"/>
      <c r="M686" s="44"/>
    </row>
    <row r="687" spans="1:13" s="43" customFormat="1">
      <c r="A687" s="71"/>
      <c r="B687" s="60"/>
      <c r="C687" s="46"/>
      <c r="D687" s="62"/>
      <c r="E687" s="72"/>
      <c r="F687" s="70"/>
      <c r="G687" s="72"/>
      <c r="M687" s="44"/>
    </row>
    <row r="688" spans="1:13" s="43" customFormat="1">
      <c r="A688" s="71"/>
      <c r="B688" s="60"/>
      <c r="C688" s="46"/>
      <c r="D688" s="62"/>
      <c r="E688" s="72"/>
      <c r="F688" s="70"/>
      <c r="G688" s="72"/>
      <c r="M688" s="44"/>
    </row>
    <row r="689" spans="1:13" s="43" customFormat="1">
      <c r="A689" s="71"/>
      <c r="B689" s="60"/>
      <c r="C689" s="46"/>
      <c r="D689" s="62"/>
      <c r="E689" s="72"/>
      <c r="F689" s="70"/>
      <c r="G689" s="72"/>
      <c r="M689" s="44"/>
    </row>
    <row r="690" spans="1:13" s="43" customFormat="1">
      <c r="A690" s="71"/>
      <c r="B690" s="60"/>
      <c r="C690" s="46"/>
      <c r="D690" s="62"/>
      <c r="E690" s="72"/>
      <c r="F690" s="70"/>
      <c r="G690" s="72"/>
      <c r="M690" s="44"/>
    </row>
    <row r="691" spans="1:13" s="43" customFormat="1">
      <c r="A691" s="71"/>
      <c r="B691" s="60"/>
      <c r="C691" s="46"/>
      <c r="D691" s="62"/>
      <c r="E691" s="72"/>
      <c r="F691" s="70"/>
      <c r="G691" s="72"/>
      <c r="M691" s="44"/>
    </row>
    <row r="692" spans="1:13" s="43" customFormat="1">
      <c r="A692" s="71"/>
      <c r="B692" s="60"/>
      <c r="C692" s="46"/>
      <c r="D692" s="62"/>
      <c r="E692" s="72"/>
      <c r="F692" s="70"/>
      <c r="G692" s="72"/>
      <c r="M692" s="44"/>
    </row>
    <row r="693" spans="1:13" s="43" customFormat="1">
      <c r="A693" s="71"/>
      <c r="B693" s="60"/>
      <c r="C693" s="46"/>
      <c r="D693" s="62"/>
      <c r="E693" s="72"/>
      <c r="F693" s="70"/>
      <c r="G693" s="72"/>
      <c r="M693" s="44"/>
    </row>
    <row r="694" spans="1:13" s="43" customFormat="1">
      <c r="A694" s="71"/>
      <c r="B694" s="60"/>
      <c r="C694" s="46"/>
      <c r="D694" s="62"/>
      <c r="E694" s="72"/>
      <c r="F694" s="70"/>
      <c r="G694" s="72"/>
      <c r="M694" s="44"/>
    </row>
    <row r="695" spans="1:13" s="43" customFormat="1">
      <c r="A695" s="71"/>
      <c r="B695" s="60"/>
      <c r="C695" s="46"/>
      <c r="D695" s="62"/>
      <c r="E695" s="72"/>
      <c r="F695" s="70"/>
      <c r="G695" s="72"/>
      <c r="M695" s="44"/>
    </row>
    <row r="696" spans="1:13" s="43" customFormat="1">
      <c r="A696" s="71"/>
      <c r="B696" s="60"/>
      <c r="C696" s="46"/>
      <c r="D696" s="62"/>
      <c r="E696" s="72"/>
      <c r="F696" s="70"/>
      <c r="G696" s="72"/>
      <c r="M696" s="44"/>
    </row>
    <row r="697" spans="1:13" s="43" customFormat="1">
      <c r="A697" s="71"/>
      <c r="B697" s="60"/>
      <c r="C697" s="46"/>
      <c r="D697" s="62"/>
      <c r="E697" s="72"/>
      <c r="F697" s="70"/>
      <c r="G697" s="72"/>
      <c r="M697" s="44"/>
    </row>
    <row r="698" spans="1:13" s="43" customFormat="1">
      <c r="A698" s="71"/>
      <c r="B698" s="60"/>
      <c r="C698" s="46"/>
      <c r="D698" s="62"/>
      <c r="E698" s="72"/>
      <c r="F698" s="70"/>
      <c r="G698" s="72"/>
      <c r="M698" s="44"/>
    </row>
    <row r="699" spans="1:13" s="43" customFormat="1">
      <c r="A699" s="71"/>
      <c r="B699" s="60"/>
      <c r="C699" s="46"/>
      <c r="D699" s="62"/>
      <c r="E699" s="72"/>
      <c r="F699" s="70"/>
      <c r="G699" s="72"/>
      <c r="M699" s="44"/>
    </row>
    <row r="700" spans="1:13" s="43" customFormat="1">
      <c r="A700" s="71"/>
      <c r="B700" s="75"/>
      <c r="C700" s="77"/>
      <c r="D700" s="78"/>
      <c r="E700" s="79"/>
      <c r="F700" s="80"/>
      <c r="G700" s="79"/>
      <c r="H700" s="73"/>
      <c r="I700" s="73"/>
      <c r="J700" s="73"/>
      <c r="M700" s="44"/>
    </row>
    <row r="701" spans="1:13" s="43" customFormat="1">
      <c r="A701" s="71"/>
      <c r="B701" s="60"/>
      <c r="C701" s="46"/>
      <c r="D701" s="62"/>
      <c r="E701" s="72"/>
      <c r="F701" s="70"/>
      <c r="G701" s="72"/>
      <c r="M701" s="44"/>
    </row>
    <row r="702" spans="1:13" s="43" customFormat="1">
      <c r="A702" s="71"/>
      <c r="B702" s="60"/>
      <c r="C702" s="46"/>
      <c r="D702" s="62"/>
      <c r="E702" s="72"/>
      <c r="F702" s="70"/>
      <c r="G702" s="72"/>
      <c r="M702" s="44"/>
    </row>
    <row r="703" spans="1:13" s="43" customFormat="1">
      <c r="A703" s="100"/>
      <c r="B703" s="68"/>
      <c r="C703" s="77"/>
      <c r="D703" s="78"/>
      <c r="E703" s="79"/>
      <c r="F703" s="80"/>
      <c r="G703" s="79"/>
      <c r="H703" s="73"/>
      <c r="I703" s="73"/>
      <c r="J703" s="73"/>
      <c r="M703" s="44"/>
    </row>
    <row r="704" spans="1:13" s="43" customFormat="1">
      <c r="A704" s="71"/>
      <c r="B704" s="60"/>
      <c r="C704" s="46"/>
      <c r="D704" s="62"/>
      <c r="E704" s="72"/>
      <c r="F704" s="70"/>
      <c r="G704" s="72"/>
      <c r="M704" s="44"/>
    </row>
    <row r="705" spans="1:13" s="43" customFormat="1">
      <c r="A705" s="71"/>
      <c r="B705" s="60"/>
      <c r="C705" s="46"/>
      <c r="D705" s="62"/>
      <c r="E705" s="72"/>
      <c r="F705" s="70"/>
      <c r="G705" s="72"/>
      <c r="M705" s="44"/>
    </row>
    <row r="706" spans="1:13" s="43" customFormat="1">
      <c r="A706" s="71"/>
      <c r="B706" s="60"/>
      <c r="C706" s="46"/>
      <c r="D706" s="62"/>
      <c r="E706" s="72"/>
      <c r="F706" s="70"/>
      <c r="G706" s="72"/>
      <c r="M706" s="44"/>
    </row>
    <row r="707" spans="1:13" s="43" customFormat="1">
      <c r="A707" s="71"/>
      <c r="B707" s="101"/>
      <c r="C707" s="46"/>
      <c r="D707" s="62"/>
      <c r="E707" s="72"/>
      <c r="F707" s="70"/>
      <c r="G707" s="72"/>
      <c r="M707" s="44"/>
    </row>
    <row r="708" spans="1:13" s="43" customFormat="1">
      <c r="A708" s="71"/>
      <c r="B708" s="101"/>
      <c r="C708" s="46"/>
      <c r="D708" s="62"/>
      <c r="E708" s="72"/>
      <c r="F708" s="70"/>
      <c r="G708" s="72"/>
      <c r="M708" s="44"/>
    </row>
    <row r="709" spans="1:13" s="43" customFormat="1">
      <c r="A709" s="71"/>
      <c r="B709" s="101"/>
      <c r="C709" s="46"/>
      <c r="D709" s="62"/>
      <c r="E709" s="72"/>
      <c r="F709" s="70"/>
      <c r="G709" s="72"/>
      <c r="M709" s="44"/>
    </row>
    <row r="710" spans="1:13" s="43" customFormat="1">
      <c r="A710" s="71"/>
      <c r="B710" s="60"/>
      <c r="C710" s="46"/>
      <c r="D710" s="62"/>
      <c r="E710" s="72"/>
      <c r="F710" s="70"/>
      <c r="G710" s="72"/>
      <c r="M710" s="44"/>
    </row>
    <row r="711" spans="1:13" s="43" customFormat="1">
      <c r="A711" s="71"/>
      <c r="B711" s="60"/>
      <c r="C711" s="46"/>
      <c r="D711" s="62"/>
      <c r="E711" s="72"/>
      <c r="F711" s="70"/>
      <c r="G711" s="72"/>
      <c r="M711" s="44"/>
    </row>
    <row r="712" spans="1:13" s="43" customFormat="1">
      <c r="A712" s="71"/>
      <c r="B712" s="101"/>
      <c r="C712" s="46"/>
      <c r="D712" s="62"/>
      <c r="E712" s="72"/>
      <c r="F712" s="70"/>
      <c r="G712" s="72"/>
      <c r="M712" s="44"/>
    </row>
    <row r="713" spans="1:13" s="43" customFormat="1">
      <c r="A713" s="71"/>
      <c r="B713" s="101"/>
      <c r="C713" s="46"/>
      <c r="D713" s="62"/>
      <c r="E713" s="72"/>
      <c r="F713" s="70"/>
      <c r="G713" s="72"/>
      <c r="M713" s="44"/>
    </row>
    <row r="714" spans="1:13" s="43" customFormat="1">
      <c r="A714" s="71"/>
      <c r="B714" s="101"/>
      <c r="C714" s="46"/>
      <c r="D714" s="62"/>
      <c r="E714" s="72"/>
      <c r="F714" s="70"/>
      <c r="G714" s="72"/>
      <c r="M714" s="44"/>
    </row>
    <row r="715" spans="1:13" s="43" customFormat="1">
      <c r="A715" s="71"/>
      <c r="B715" s="60"/>
      <c r="C715" s="46"/>
      <c r="D715" s="62"/>
      <c r="E715" s="72"/>
      <c r="F715" s="70"/>
      <c r="G715" s="72"/>
      <c r="M715" s="44"/>
    </row>
    <row r="716" spans="1:13" s="43" customFormat="1">
      <c r="A716" s="71"/>
      <c r="B716" s="60"/>
      <c r="C716" s="46"/>
      <c r="D716" s="62"/>
      <c r="E716" s="72"/>
      <c r="F716" s="70"/>
      <c r="G716" s="72"/>
      <c r="M716" s="44"/>
    </row>
    <row r="717" spans="1:13" s="43" customFormat="1">
      <c r="A717" s="71"/>
      <c r="B717" s="68"/>
      <c r="C717" s="77"/>
      <c r="D717" s="78"/>
      <c r="E717" s="79"/>
      <c r="F717" s="80"/>
      <c r="G717" s="79"/>
      <c r="H717" s="73"/>
      <c r="I717" s="73"/>
      <c r="J717" s="73"/>
      <c r="M717" s="44"/>
    </row>
    <row r="718" spans="1:13" s="43" customFormat="1">
      <c r="A718" s="71"/>
      <c r="B718" s="60"/>
      <c r="C718" s="46"/>
      <c r="D718" s="62"/>
      <c r="E718" s="72"/>
      <c r="F718" s="70"/>
      <c r="G718" s="72"/>
      <c r="M718" s="44"/>
    </row>
    <row r="719" spans="1:13" s="43" customFormat="1">
      <c r="A719" s="71"/>
      <c r="B719" s="60"/>
      <c r="C719" s="46"/>
      <c r="D719" s="62"/>
      <c r="E719" s="72"/>
      <c r="F719" s="70"/>
      <c r="G719" s="72"/>
      <c r="M719" s="44"/>
    </row>
    <row r="720" spans="1:13" s="43" customFormat="1">
      <c r="A720" s="71"/>
      <c r="B720" s="60"/>
      <c r="C720" s="46"/>
      <c r="D720" s="62"/>
      <c r="E720" s="72"/>
      <c r="F720" s="70"/>
      <c r="G720" s="72"/>
      <c r="M720" s="44"/>
    </row>
    <row r="721" spans="1:13" s="43" customFormat="1">
      <c r="A721" s="71"/>
      <c r="B721" s="60"/>
      <c r="C721" s="46"/>
      <c r="D721" s="62"/>
      <c r="E721" s="72"/>
      <c r="F721" s="70"/>
      <c r="G721" s="72"/>
      <c r="M721" s="44"/>
    </row>
    <row r="722" spans="1:13" s="43" customFormat="1">
      <c r="A722" s="71"/>
      <c r="B722" s="60"/>
      <c r="C722" s="46"/>
      <c r="D722" s="62"/>
      <c r="E722" s="72"/>
      <c r="F722" s="70"/>
      <c r="G722" s="72"/>
      <c r="M722" s="44"/>
    </row>
    <row r="723" spans="1:13" s="43" customFormat="1">
      <c r="A723" s="71"/>
      <c r="B723" s="60"/>
      <c r="C723" s="46"/>
      <c r="D723" s="62"/>
      <c r="E723" s="72"/>
      <c r="F723" s="70"/>
      <c r="G723" s="72"/>
      <c r="M723" s="44"/>
    </row>
    <row r="724" spans="1:13" s="43" customFormat="1">
      <c r="A724" s="71"/>
      <c r="B724" s="60"/>
      <c r="C724" s="46"/>
      <c r="D724" s="62"/>
      <c r="E724" s="72"/>
      <c r="F724" s="70"/>
      <c r="G724" s="72"/>
      <c r="M724" s="44"/>
    </row>
    <row r="725" spans="1:13" s="43" customFormat="1">
      <c r="A725" s="71"/>
      <c r="B725" s="60"/>
      <c r="C725" s="46"/>
      <c r="D725" s="62"/>
      <c r="E725" s="72"/>
      <c r="F725" s="70"/>
      <c r="G725" s="72"/>
      <c r="M725" s="44"/>
    </row>
    <row r="726" spans="1:13" s="43" customFormat="1">
      <c r="A726" s="71"/>
      <c r="B726" s="60"/>
      <c r="C726" s="46"/>
      <c r="D726" s="62"/>
      <c r="E726" s="72"/>
      <c r="F726" s="70"/>
      <c r="G726" s="72"/>
      <c r="M726" s="44"/>
    </row>
    <row r="727" spans="1:13" s="43" customFormat="1">
      <c r="A727" s="71"/>
      <c r="B727" s="60"/>
      <c r="C727" s="46"/>
      <c r="D727" s="62"/>
      <c r="E727" s="72"/>
      <c r="F727" s="70"/>
      <c r="G727" s="72"/>
      <c r="M727" s="44"/>
    </row>
    <row r="728" spans="1:13" s="43" customFormat="1">
      <c r="A728" s="71"/>
      <c r="B728" s="60"/>
      <c r="C728" s="46"/>
      <c r="D728" s="62"/>
      <c r="E728" s="72"/>
      <c r="F728" s="70"/>
      <c r="G728" s="72"/>
      <c r="M728" s="44"/>
    </row>
    <row r="729" spans="1:13" s="43" customFormat="1">
      <c r="A729" s="71"/>
      <c r="B729" s="60"/>
      <c r="C729" s="46"/>
      <c r="D729" s="62"/>
      <c r="E729" s="72"/>
      <c r="F729" s="70"/>
      <c r="G729" s="72"/>
      <c r="M729" s="44"/>
    </row>
    <row r="730" spans="1:13" s="43" customFormat="1">
      <c r="A730" s="71"/>
      <c r="B730" s="60"/>
      <c r="C730" s="46"/>
      <c r="D730" s="62"/>
      <c r="E730" s="72"/>
      <c r="F730" s="70"/>
      <c r="G730" s="72"/>
      <c r="M730" s="44"/>
    </row>
    <row r="731" spans="1:13" s="43" customFormat="1">
      <c r="A731" s="71"/>
      <c r="B731" s="60"/>
      <c r="C731" s="46"/>
      <c r="D731" s="62"/>
      <c r="E731" s="72"/>
      <c r="F731" s="70"/>
      <c r="G731" s="72"/>
      <c r="M731" s="44"/>
    </row>
    <row r="732" spans="1:13" s="43" customFormat="1">
      <c r="A732" s="71"/>
      <c r="B732" s="60"/>
      <c r="C732" s="46"/>
      <c r="D732" s="62"/>
      <c r="E732" s="72"/>
      <c r="F732" s="70"/>
      <c r="G732" s="72"/>
      <c r="M732" s="44"/>
    </row>
    <row r="733" spans="1:13" s="43" customFormat="1">
      <c r="A733" s="71"/>
      <c r="B733" s="60"/>
      <c r="C733" s="46"/>
      <c r="D733" s="62"/>
      <c r="E733" s="72"/>
      <c r="F733" s="70"/>
      <c r="G733" s="72"/>
      <c r="M733" s="44"/>
    </row>
    <row r="734" spans="1:13" s="43" customFormat="1">
      <c r="A734" s="71"/>
      <c r="B734" s="60"/>
      <c r="C734" s="46"/>
      <c r="D734" s="62"/>
      <c r="E734" s="72"/>
      <c r="F734" s="70"/>
      <c r="G734" s="72"/>
      <c r="M734" s="44"/>
    </row>
    <row r="735" spans="1:13" s="43" customFormat="1">
      <c r="A735" s="71"/>
      <c r="B735" s="60"/>
      <c r="C735" s="46"/>
      <c r="D735" s="62"/>
      <c r="E735" s="72"/>
      <c r="F735" s="70"/>
      <c r="G735" s="72"/>
      <c r="M735" s="44"/>
    </row>
    <row r="736" spans="1:13" s="43" customFormat="1">
      <c r="A736" s="71"/>
      <c r="B736" s="60"/>
      <c r="C736" s="46"/>
      <c r="D736" s="62"/>
      <c r="E736" s="72"/>
      <c r="F736" s="70"/>
      <c r="G736" s="72"/>
      <c r="M736" s="44"/>
    </row>
    <row r="737" spans="1:13" s="43" customFormat="1">
      <c r="A737" s="71"/>
      <c r="B737" s="60"/>
      <c r="C737" s="46"/>
      <c r="D737" s="62"/>
      <c r="E737" s="72"/>
      <c r="F737" s="70"/>
      <c r="G737" s="72"/>
      <c r="M737" s="44"/>
    </row>
    <row r="738" spans="1:13" s="73" customFormat="1">
      <c r="A738" s="71"/>
      <c r="B738" s="75"/>
      <c r="C738" s="77"/>
      <c r="D738" s="78"/>
      <c r="E738" s="79"/>
      <c r="F738" s="80"/>
      <c r="G738" s="79"/>
      <c r="K738" s="43"/>
      <c r="M738" s="74"/>
    </row>
    <row r="739" spans="1:13" s="73" customFormat="1">
      <c r="A739" s="71"/>
      <c r="B739" s="60"/>
      <c r="C739" s="46"/>
      <c r="D739" s="62"/>
      <c r="E739" s="72"/>
      <c r="F739" s="70"/>
      <c r="G739" s="72"/>
      <c r="H739" s="82"/>
      <c r="I739" s="82"/>
      <c r="J739" s="82"/>
      <c r="M739" s="74"/>
    </row>
    <row r="740" spans="1:13" s="73" customFormat="1">
      <c r="A740" s="71"/>
      <c r="B740" s="75"/>
      <c r="C740" s="77"/>
      <c r="D740" s="78"/>
      <c r="E740" s="79"/>
      <c r="F740" s="80"/>
      <c r="G740" s="79"/>
      <c r="M740" s="74"/>
    </row>
    <row r="741" spans="1:13" s="73" customFormat="1">
      <c r="A741" s="71"/>
      <c r="B741" s="60"/>
      <c r="C741" s="46"/>
      <c r="D741" s="62"/>
      <c r="E741" s="72"/>
      <c r="F741" s="70"/>
      <c r="G741" s="72"/>
      <c r="H741" s="82"/>
      <c r="I741" s="82"/>
      <c r="J741" s="82"/>
      <c r="M741" s="74"/>
    </row>
    <row r="742" spans="1:13" s="73" customFormat="1">
      <c r="A742" s="71"/>
      <c r="B742" s="60"/>
      <c r="C742" s="46"/>
      <c r="D742" s="62"/>
      <c r="E742" s="72"/>
      <c r="F742" s="70"/>
      <c r="G742" s="72"/>
      <c r="H742" s="82"/>
      <c r="I742" s="82"/>
      <c r="J742" s="82"/>
      <c r="M742" s="74"/>
    </row>
    <row r="743" spans="1:13" s="43" customFormat="1">
      <c r="A743" s="71"/>
      <c r="B743" s="60"/>
      <c r="C743" s="46"/>
      <c r="D743" s="62"/>
      <c r="E743" s="72"/>
      <c r="F743" s="70"/>
      <c r="G743" s="72"/>
      <c r="H743" s="82"/>
      <c r="I743" s="82"/>
      <c r="J743" s="82"/>
      <c r="K743" s="73"/>
      <c r="M743" s="44"/>
    </row>
    <row r="744" spans="1:13" s="43" customFormat="1">
      <c r="A744" s="71"/>
      <c r="B744" s="60"/>
      <c r="C744" s="46"/>
      <c r="D744" s="62"/>
      <c r="E744" s="72"/>
      <c r="F744" s="70"/>
      <c r="G744" s="72"/>
      <c r="H744" s="82"/>
      <c r="I744" s="82"/>
      <c r="J744" s="82"/>
      <c r="M744" s="44"/>
    </row>
    <row r="745" spans="1:13" s="43" customFormat="1">
      <c r="A745" s="71"/>
      <c r="B745" s="60"/>
      <c r="C745" s="46"/>
      <c r="D745" s="62"/>
      <c r="E745" s="72"/>
      <c r="F745" s="70"/>
      <c r="G745" s="72"/>
      <c r="H745" s="82"/>
      <c r="I745" s="82"/>
      <c r="J745" s="82"/>
      <c r="M745" s="44"/>
    </row>
    <row r="746" spans="1:13" s="73" customFormat="1">
      <c r="A746" s="71"/>
      <c r="B746" s="60"/>
      <c r="C746" s="46"/>
      <c r="D746" s="62"/>
      <c r="E746" s="72"/>
      <c r="F746" s="70"/>
      <c r="G746" s="72"/>
      <c r="H746" s="82"/>
      <c r="I746" s="82"/>
      <c r="J746" s="82"/>
      <c r="K746" s="43"/>
      <c r="M746" s="74"/>
    </row>
    <row r="747" spans="1:13" s="73" customFormat="1">
      <c r="A747" s="71"/>
      <c r="B747" s="60"/>
      <c r="C747" s="46"/>
      <c r="D747" s="62"/>
      <c r="E747" s="72"/>
      <c r="F747" s="70"/>
      <c r="G747" s="72"/>
      <c r="H747" s="82"/>
      <c r="I747" s="82"/>
      <c r="J747" s="82"/>
      <c r="M747" s="74"/>
    </row>
    <row r="748" spans="1:13" s="73" customFormat="1">
      <c r="A748" s="71"/>
      <c r="B748" s="60"/>
      <c r="C748" s="46"/>
      <c r="D748" s="62"/>
      <c r="E748" s="72"/>
      <c r="F748" s="70"/>
      <c r="G748" s="72"/>
      <c r="H748" s="82"/>
      <c r="I748" s="82"/>
      <c r="J748" s="82"/>
      <c r="M748" s="74"/>
    </row>
    <row r="749" spans="1:13" s="73" customFormat="1">
      <c r="A749" s="71"/>
      <c r="B749" s="60"/>
      <c r="C749" s="46"/>
      <c r="D749" s="62"/>
      <c r="E749" s="72"/>
      <c r="F749" s="70"/>
      <c r="G749" s="72"/>
      <c r="H749" s="82"/>
      <c r="I749" s="82"/>
      <c r="J749" s="82"/>
      <c r="M749" s="74"/>
    </row>
    <row r="750" spans="1:13" s="43" customFormat="1">
      <c r="A750" s="71"/>
      <c r="B750" s="60"/>
      <c r="C750" s="46"/>
      <c r="D750" s="62"/>
      <c r="E750" s="72"/>
      <c r="F750" s="70"/>
      <c r="G750" s="72"/>
      <c r="H750" s="82"/>
      <c r="I750" s="82"/>
      <c r="J750" s="82"/>
      <c r="K750" s="73"/>
      <c r="M750" s="44"/>
    </row>
    <row r="751" spans="1:13" s="73" customFormat="1">
      <c r="A751" s="71"/>
      <c r="B751" s="60"/>
      <c r="C751" s="46"/>
      <c r="D751" s="62"/>
      <c r="E751" s="72"/>
      <c r="F751" s="70"/>
      <c r="G751" s="72"/>
      <c r="H751" s="82"/>
      <c r="I751" s="82"/>
      <c r="J751" s="82"/>
      <c r="K751" s="43"/>
      <c r="M751" s="74"/>
    </row>
    <row r="752" spans="1:13" s="73" customFormat="1">
      <c r="A752" s="71"/>
      <c r="B752" s="60"/>
      <c r="C752" s="46"/>
      <c r="D752" s="62"/>
      <c r="E752" s="72"/>
      <c r="F752" s="70"/>
      <c r="G752" s="72"/>
      <c r="H752" s="82"/>
      <c r="I752" s="82"/>
      <c r="J752" s="82"/>
      <c r="M752" s="74"/>
    </row>
    <row r="753" spans="1:13" s="73" customFormat="1">
      <c r="A753" s="71"/>
      <c r="B753" s="60"/>
      <c r="C753" s="46"/>
      <c r="D753" s="62"/>
      <c r="E753" s="72"/>
      <c r="F753" s="70"/>
      <c r="G753" s="72"/>
      <c r="H753" s="82"/>
      <c r="I753" s="82"/>
      <c r="J753" s="82"/>
      <c r="M753" s="74"/>
    </row>
    <row r="754" spans="1:13" s="43" customFormat="1">
      <c r="A754" s="71"/>
      <c r="B754" s="60"/>
      <c r="C754" s="46"/>
      <c r="D754" s="62"/>
      <c r="E754" s="72"/>
      <c r="F754" s="70"/>
      <c r="G754" s="72"/>
      <c r="H754" s="82"/>
      <c r="I754" s="82"/>
      <c r="J754" s="82"/>
      <c r="K754" s="73"/>
      <c r="M754" s="44"/>
    </row>
    <row r="755" spans="1:13" s="43" customFormat="1">
      <c r="A755" s="71"/>
      <c r="B755" s="60"/>
      <c r="C755" s="46"/>
      <c r="D755" s="62"/>
      <c r="E755" s="72"/>
      <c r="F755" s="70"/>
      <c r="G755" s="72"/>
      <c r="H755" s="82"/>
      <c r="I755" s="82"/>
      <c r="J755" s="82"/>
      <c r="M755" s="44"/>
    </row>
    <row r="756" spans="1:13" s="43" customFormat="1">
      <c r="A756" s="71"/>
      <c r="B756" s="60"/>
      <c r="C756" s="46"/>
      <c r="D756" s="62"/>
      <c r="E756" s="72"/>
      <c r="F756" s="70"/>
      <c r="G756" s="72"/>
      <c r="H756" s="82"/>
      <c r="I756" s="82"/>
      <c r="J756" s="82"/>
      <c r="M756" s="44"/>
    </row>
    <row r="757" spans="1:13" s="73" customFormat="1">
      <c r="A757" s="71"/>
      <c r="B757" s="60"/>
      <c r="C757" s="46"/>
      <c r="D757" s="62"/>
      <c r="E757" s="72"/>
      <c r="F757" s="70"/>
      <c r="G757" s="72"/>
      <c r="H757" s="82"/>
      <c r="I757" s="82"/>
      <c r="J757" s="82"/>
      <c r="K757" s="43"/>
      <c r="M757" s="74"/>
    </row>
    <row r="758" spans="1:13" s="43" customFormat="1">
      <c r="A758" s="71"/>
      <c r="B758" s="60"/>
      <c r="C758" s="46"/>
      <c r="D758" s="62"/>
      <c r="E758" s="72"/>
      <c r="F758" s="70"/>
      <c r="G758" s="72"/>
      <c r="H758" s="82"/>
      <c r="I758" s="82"/>
      <c r="J758" s="82"/>
      <c r="K758" s="73"/>
      <c r="M758" s="44"/>
    </row>
    <row r="759" spans="1:13" s="43" customFormat="1">
      <c r="A759" s="71"/>
      <c r="B759" s="60"/>
      <c r="C759" s="46"/>
      <c r="D759" s="62"/>
      <c r="E759" s="72"/>
      <c r="F759" s="70"/>
      <c r="G759" s="72"/>
      <c r="H759" s="82"/>
      <c r="I759" s="82"/>
      <c r="J759" s="82"/>
      <c r="M759" s="44"/>
    </row>
    <row r="760" spans="1:13" s="43" customFormat="1">
      <c r="A760" s="71"/>
      <c r="B760" s="60"/>
      <c r="C760" s="46"/>
      <c r="D760" s="62"/>
      <c r="E760" s="72"/>
      <c r="F760" s="70"/>
      <c r="G760" s="72"/>
      <c r="H760" s="82"/>
      <c r="I760" s="82"/>
      <c r="J760" s="82"/>
      <c r="M760" s="44"/>
    </row>
    <row r="761" spans="1:13" s="43" customFormat="1">
      <c r="A761" s="71"/>
      <c r="B761" s="60"/>
      <c r="C761" s="46"/>
      <c r="D761" s="62"/>
      <c r="E761" s="72"/>
      <c r="F761" s="70"/>
      <c r="G761" s="72"/>
      <c r="H761" s="82"/>
      <c r="I761" s="82"/>
      <c r="J761" s="82"/>
      <c r="M761" s="44"/>
    </row>
    <row r="762" spans="1:13" s="73" customFormat="1">
      <c r="A762" s="71"/>
      <c r="B762" s="60"/>
      <c r="C762" s="46"/>
      <c r="D762" s="62"/>
      <c r="E762" s="72"/>
      <c r="F762" s="70"/>
      <c r="G762" s="72"/>
      <c r="H762" s="82"/>
      <c r="I762" s="82"/>
      <c r="J762" s="82"/>
      <c r="K762" s="43"/>
      <c r="M762" s="74"/>
    </row>
    <row r="763" spans="1:13" s="43" customFormat="1">
      <c r="A763" s="71"/>
      <c r="B763" s="60"/>
      <c r="C763" s="46"/>
      <c r="D763" s="62"/>
      <c r="E763" s="72"/>
      <c r="F763" s="70"/>
      <c r="G763" s="72"/>
      <c r="H763" s="82"/>
      <c r="I763" s="82"/>
      <c r="J763" s="82"/>
      <c r="K763" s="73"/>
      <c r="M763" s="44"/>
    </row>
    <row r="764" spans="1:13" s="43" customFormat="1">
      <c r="A764" s="71"/>
      <c r="B764" s="60"/>
      <c r="C764" s="46"/>
      <c r="D764" s="62"/>
      <c r="E764" s="72"/>
      <c r="F764" s="70"/>
      <c r="G764" s="72"/>
      <c r="H764" s="82"/>
      <c r="I764" s="82"/>
      <c r="J764" s="82"/>
      <c r="M764" s="44"/>
    </row>
    <row r="765" spans="1:13" s="43" customFormat="1">
      <c r="A765" s="71"/>
      <c r="B765" s="60"/>
      <c r="C765" s="46"/>
      <c r="D765" s="62"/>
      <c r="E765" s="72"/>
      <c r="F765" s="70"/>
      <c r="G765" s="72"/>
      <c r="H765" s="82"/>
      <c r="I765" s="82"/>
      <c r="J765" s="82"/>
      <c r="M765" s="44"/>
    </row>
    <row r="766" spans="1:13" s="43" customFormat="1">
      <c r="A766" s="71"/>
      <c r="B766" s="60"/>
      <c r="C766" s="46"/>
      <c r="D766" s="62"/>
      <c r="E766" s="72"/>
      <c r="F766" s="70"/>
      <c r="G766" s="72"/>
      <c r="H766" s="82"/>
      <c r="I766" s="82"/>
      <c r="J766" s="82"/>
      <c r="M766" s="44"/>
    </row>
    <row r="767" spans="1:13" s="43" customFormat="1">
      <c r="A767" s="71"/>
      <c r="B767" s="60"/>
      <c r="C767" s="46"/>
      <c r="D767" s="62"/>
      <c r="E767" s="72"/>
      <c r="F767" s="70"/>
      <c r="G767" s="72"/>
      <c r="H767" s="82"/>
      <c r="I767" s="82"/>
      <c r="J767" s="82"/>
      <c r="M767" s="44"/>
    </row>
    <row r="768" spans="1:13" s="43" customFormat="1">
      <c r="A768" s="71"/>
      <c r="B768" s="60"/>
      <c r="C768" s="46"/>
      <c r="D768" s="62"/>
      <c r="E768" s="72"/>
      <c r="F768" s="70"/>
      <c r="G768" s="72"/>
      <c r="H768" s="82"/>
      <c r="I768" s="82"/>
      <c r="J768" s="82"/>
      <c r="M768" s="44"/>
    </row>
    <row r="769" spans="1:13" s="43" customFormat="1">
      <c r="A769" s="71"/>
      <c r="B769" s="60"/>
      <c r="C769" s="46"/>
      <c r="D769" s="62"/>
      <c r="E769" s="72"/>
      <c r="F769" s="70"/>
      <c r="G769" s="72"/>
      <c r="H769" s="82"/>
      <c r="I769" s="82"/>
      <c r="J769" s="82"/>
      <c r="M769" s="44"/>
    </row>
    <row r="770" spans="1:13" s="43" customFormat="1">
      <c r="A770" s="71"/>
      <c r="B770" s="60"/>
      <c r="C770" s="46"/>
      <c r="D770" s="62"/>
      <c r="E770" s="72"/>
      <c r="F770" s="70"/>
      <c r="G770" s="72"/>
      <c r="H770" s="82"/>
      <c r="I770" s="82"/>
      <c r="J770" s="82"/>
      <c r="M770" s="44"/>
    </row>
    <row r="771" spans="1:13" s="43" customFormat="1">
      <c r="A771" s="71"/>
      <c r="B771" s="60"/>
      <c r="C771" s="46"/>
      <c r="D771" s="62"/>
      <c r="E771" s="72"/>
      <c r="F771" s="70"/>
      <c r="G771" s="72"/>
      <c r="H771" s="82"/>
      <c r="I771" s="82"/>
      <c r="J771" s="82"/>
      <c r="M771" s="44"/>
    </row>
    <row r="772" spans="1:13" s="43" customFormat="1">
      <c r="A772" s="71"/>
      <c r="B772" s="60"/>
      <c r="C772" s="46"/>
      <c r="D772" s="62"/>
      <c r="E772" s="72"/>
      <c r="F772" s="70"/>
      <c r="G772" s="72"/>
      <c r="H772" s="82"/>
      <c r="I772" s="82"/>
      <c r="J772" s="82"/>
      <c r="M772" s="44"/>
    </row>
    <row r="773" spans="1:13" s="43" customFormat="1">
      <c r="A773" s="71"/>
      <c r="B773" s="60"/>
      <c r="C773" s="46"/>
      <c r="D773" s="62"/>
      <c r="E773" s="72"/>
      <c r="F773" s="70"/>
      <c r="G773" s="72"/>
      <c r="H773" s="82"/>
      <c r="I773" s="82"/>
      <c r="J773" s="82"/>
      <c r="M773" s="44"/>
    </row>
    <row r="774" spans="1:13" s="43" customFormat="1">
      <c r="A774" s="71"/>
      <c r="B774" s="60"/>
      <c r="C774" s="46"/>
      <c r="D774" s="62"/>
      <c r="E774" s="72"/>
      <c r="F774" s="70"/>
      <c r="G774" s="72"/>
      <c r="H774" s="82"/>
      <c r="I774" s="82"/>
      <c r="J774" s="82"/>
      <c r="M774" s="44"/>
    </row>
    <row r="775" spans="1:13" s="43" customFormat="1">
      <c r="A775" s="71"/>
      <c r="B775" s="60"/>
      <c r="C775" s="46"/>
      <c r="D775" s="62"/>
      <c r="E775" s="72"/>
      <c r="F775" s="70"/>
      <c r="G775" s="72"/>
      <c r="H775" s="82"/>
      <c r="I775" s="82"/>
      <c r="J775" s="82"/>
      <c r="M775" s="44"/>
    </row>
    <row r="776" spans="1:13" s="43" customFormat="1">
      <c r="A776" s="71"/>
      <c r="B776" s="60"/>
      <c r="C776" s="46"/>
      <c r="D776" s="62"/>
      <c r="E776" s="72"/>
      <c r="F776" s="70"/>
      <c r="G776" s="72"/>
      <c r="H776" s="82"/>
      <c r="I776" s="82"/>
      <c r="J776" s="82"/>
      <c r="M776" s="44"/>
    </row>
    <row r="777" spans="1:13" s="43" customFormat="1">
      <c r="A777" s="71"/>
      <c r="B777" s="60"/>
      <c r="C777" s="46"/>
      <c r="D777" s="62"/>
      <c r="E777" s="72"/>
      <c r="F777" s="70"/>
      <c r="G777" s="72"/>
      <c r="H777" s="82"/>
      <c r="I777" s="82"/>
      <c r="J777" s="82"/>
      <c r="M777" s="44"/>
    </row>
    <row r="778" spans="1:13" s="43" customFormat="1">
      <c r="A778" s="71"/>
      <c r="B778" s="60"/>
      <c r="C778" s="46"/>
      <c r="D778" s="62"/>
      <c r="E778" s="72"/>
      <c r="F778" s="70"/>
      <c r="G778" s="72"/>
      <c r="H778" s="82"/>
      <c r="I778" s="82"/>
      <c r="J778" s="82"/>
      <c r="M778" s="44"/>
    </row>
    <row r="779" spans="1:13" s="43" customFormat="1">
      <c r="A779" s="71"/>
      <c r="B779" s="60"/>
      <c r="C779" s="46"/>
      <c r="D779" s="62"/>
      <c r="E779" s="72"/>
      <c r="F779" s="70"/>
      <c r="G779" s="72"/>
      <c r="H779" s="82"/>
      <c r="I779" s="82"/>
      <c r="J779" s="82"/>
      <c r="M779" s="44"/>
    </row>
    <row r="780" spans="1:13" s="43" customFormat="1">
      <c r="A780" s="71"/>
      <c r="B780" s="60"/>
      <c r="C780" s="46"/>
      <c r="D780" s="62"/>
      <c r="E780" s="72"/>
      <c r="F780" s="70"/>
      <c r="G780" s="72"/>
      <c r="H780" s="82"/>
      <c r="I780" s="82"/>
      <c r="J780" s="82"/>
      <c r="M780" s="44"/>
    </row>
    <row r="781" spans="1:13" s="43" customFormat="1">
      <c r="A781" s="71"/>
      <c r="B781" s="60"/>
      <c r="C781" s="46"/>
      <c r="D781" s="62"/>
      <c r="E781" s="72"/>
      <c r="F781" s="70"/>
      <c r="G781" s="72"/>
      <c r="H781" s="82"/>
      <c r="I781" s="82"/>
      <c r="J781" s="82"/>
      <c r="M781" s="44"/>
    </row>
    <row r="782" spans="1:13" s="43" customFormat="1">
      <c r="A782" s="71"/>
      <c r="B782" s="60"/>
      <c r="C782" s="46"/>
      <c r="D782" s="62"/>
      <c r="E782" s="72"/>
      <c r="F782" s="70"/>
      <c r="G782" s="72"/>
      <c r="H782" s="82"/>
      <c r="I782" s="82"/>
      <c r="J782" s="82"/>
      <c r="M782" s="44"/>
    </row>
    <row r="783" spans="1:13" s="43" customFormat="1">
      <c r="A783" s="71"/>
      <c r="B783" s="60"/>
      <c r="C783" s="46"/>
      <c r="D783" s="62"/>
      <c r="E783" s="72"/>
      <c r="F783" s="70"/>
      <c r="G783" s="72"/>
      <c r="H783" s="82"/>
      <c r="I783" s="82"/>
      <c r="J783" s="82"/>
      <c r="M783" s="44"/>
    </row>
    <row r="784" spans="1:13" s="43" customFormat="1">
      <c r="A784" s="71"/>
      <c r="B784" s="60"/>
      <c r="C784" s="46"/>
      <c r="D784" s="62"/>
      <c r="E784" s="72"/>
      <c r="F784" s="70"/>
      <c r="G784" s="72"/>
      <c r="H784" s="82"/>
      <c r="I784" s="82"/>
      <c r="J784" s="82"/>
      <c r="M784" s="44"/>
    </row>
    <row r="785" spans="1:13" s="43" customFormat="1">
      <c r="A785" s="71"/>
      <c r="B785" s="60"/>
      <c r="C785" s="46"/>
      <c r="D785" s="62"/>
      <c r="E785" s="72"/>
      <c r="F785" s="70"/>
      <c r="G785" s="72"/>
      <c r="H785" s="82"/>
      <c r="I785" s="82"/>
      <c r="J785" s="82"/>
      <c r="M785" s="44"/>
    </row>
    <row r="786" spans="1:13" s="43" customFormat="1">
      <c r="A786" s="71"/>
      <c r="B786" s="60"/>
      <c r="C786" s="46"/>
      <c r="D786" s="62"/>
      <c r="E786" s="72"/>
      <c r="F786" s="70"/>
      <c r="G786" s="72"/>
      <c r="H786" s="82"/>
      <c r="I786" s="82"/>
      <c r="J786" s="82"/>
      <c r="M786" s="44"/>
    </row>
    <row r="787" spans="1:13" s="43" customFormat="1">
      <c r="A787" s="71"/>
      <c r="B787" s="60"/>
      <c r="C787" s="46"/>
      <c r="D787" s="62"/>
      <c r="E787" s="72"/>
      <c r="F787" s="70"/>
      <c r="G787" s="72"/>
      <c r="H787" s="82"/>
      <c r="I787" s="82"/>
      <c r="J787" s="82"/>
      <c r="M787" s="44"/>
    </row>
    <row r="788" spans="1:13" s="43" customFormat="1">
      <c r="A788" s="71"/>
      <c r="B788" s="60"/>
      <c r="C788" s="46"/>
      <c r="D788" s="62"/>
      <c r="E788" s="72"/>
      <c r="F788" s="70"/>
      <c r="G788" s="72"/>
      <c r="H788" s="82"/>
      <c r="I788" s="82"/>
      <c r="J788" s="82"/>
      <c r="M788" s="44"/>
    </row>
    <row r="789" spans="1:13" s="43" customFormat="1">
      <c r="A789" s="71"/>
      <c r="B789" s="60"/>
      <c r="C789" s="46"/>
      <c r="D789" s="62"/>
      <c r="E789" s="72"/>
      <c r="F789" s="70"/>
      <c r="G789" s="72"/>
      <c r="H789" s="82"/>
      <c r="I789" s="82"/>
      <c r="J789" s="82"/>
      <c r="M789" s="44"/>
    </row>
    <row r="790" spans="1:13" s="43" customFormat="1">
      <c r="A790" s="71"/>
      <c r="B790" s="60"/>
      <c r="C790" s="46"/>
      <c r="D790" s="62"/>
      <c r="E790" s="72"/>
      <c r="F790" s="70"/>
      <c r="G790" s="72"/>
      <c r="H790" s="82"/>
      <c r="I790" s="82"/>
      <c r="J790" s="82"/>
      <c r="M790" s="44"/>
    </row>
    <row r="791" spans="1:13" s="43" customFormat="1">
      <c r="A791" s="71"/>
      <c r="B791" s="60"/>
      <c r="C791" s="46"/>
      <c r="D791" s="62"/>
      <c r="E791" s="72"/>
      <c r="F791" s="70"/>
      <c r="G791" s="72"/>
      <c r="H791" s="82"/>
      <c r="I791" s="82"/>
      <c r="J791" s="82"/>
      <c r="M791" s="44"/>
    </row>
    <row r="792" spans="1:13" s="43" customFormat="1">
      <c r="A792" s="71"/>
      <c r="B792" s="60"/>
      <c r="C792" s="46"/>
      <c r="D792" s="62"/>
      <c r="E792" s="72"/>
      <c r="F792" s="70"/>
      <c r="G792" s="72"/>
      <c r="H792" s="82"/>
      <c r="I792" s="82"/>
      <c r="J792" s="82"/>
      <c r="M792" s="44"/>
    </row>
    <row r="793" spans="1:13" s="43" customFormat="1">
      <c r="A793" s="71"/>
      <c r="B793" s="60"/>
      <c r="C793" s="46"/>
      <c r="D793" s="62"/>
      <c r="E793" s="72"/>
      <c r="F793" s="70"/>
      <c r="G793" s="72"/>
      <c r="H793" s="82"/>
      <c r="I793" s="82"/>
      <c r="J793" s="82"/>
      <c r="M793" s="44"/>
    </row>
    <row r="794" spans="1:13" s="43" customFormat="1">
      <c r="A794" s="71"/>
      <c r="B794" s="60"/>
      <c r="C794" s="46"/>
      <c r="D794" s="62"/>
      <c r="E794" s="72"/>
      <c r="F794" s="70"/>
      <c r="G794" s="72"/>
      <c r="H794" s="82"/>
      <c r="I794" s="82"/>
      <c r="J794" s="82"/>
      <c r="M794" s="44"/>
    </row>
    <row r="795" spans="1:13" s="43" customFormat="1">
      <c r="A795" s="71"/>
      <c r="B795" s="60"/>
      <c r="C795" s="46"/>
      <c r="D795" s="62"/>
      <c r="E795" s="72"/>
      <c r="F795" s="70"/>
      <c r="G795" s="72"/>
      <c r="H795" s="82"/>
      <c r="I795" s="82"/>
      <c r="J795" s="82"/>
      <c r="M795" s="44"/>
    </row>
    <row r="796" spans="1:13" s="73" customFormat="1">
      <c r="A796" s="71"/>
      <c r="B796" s="60"/>
      <c r="C796" s="46"/>
      <c r="D796" s="62"/>
      <c r="E796" s="72"/>
      <c r="F796" s="70"/>
      <c r="G796" s="72"/>
      <c r="H796" s="82"/>
      <c r="I796" s="82"/>
      <c r="J796" s="82"/>
      <c r="K796" s="43"/>
      <c r="M796" s="74"/>
    </row>
    <row r="797" spans="1:13" s="43" customFormat="1">
      <c r="A797" s="71"/>
      <c r="B797" s="60"/>
      <c r="C797" s="46"/>
      <c r="D797" s="62"/>
      <c r="E797" s="72"/>
      <c r="F797" s="70"/>
      <c r="G797" s="72"/>
      <c r="H797" s="82"/>
      <c r="I797" s="82"/>
      <c r="J797" s="82"/>
      <c r="K797" s="73"/>
      <c r="M797" s="44"/>
    </row>
    <row r="798" spans="1:13" s="43" customFormat="1">
      <c r="A798" s="71"/>
      <c r="B798" s="60"/>
      <c r="C798" s="46"/>
      <c r="D798" s="62"/>
      <c r="E798" s="72"/>
      <c r="F798" s="70"/>
      <c r="G798" s="72"/>
      <c r="H798" s="82"/>
      <c r="I798" s="82"/>
      <c r="J798" s="82"/>
      <c r="M798" s="44"/>
    </row>
    <row r="799" spans="1:13" s="73" customFormat="1">
      <c r="A799" s="71"/>
      <c r="B799" s="60"/>
      <c r="C799" s="46"/>
      <c r="D799" s="62"/>
      <c r="E799" s="72"/>
      <c r="F799" s="70"/>
      <c r="G799" s="72"/>
      <c r="H799" s="82"/>
      <c r="I799" s="82"/>
      <c r="J799" s="82"/>
      <c r="K799" s="43"/>
      <c r="M799" s="74"/>
    </row>
    <row r="800" spans="1:13" s="43" customFormat="1">
      <c r="A800" s="71"/>
      <c r="B800" s="60"/>
      <c r="C800" s="46"/>
      <c r="D800" s="62"/>
      <c r="E800" s="72"/>
      <c r="F800" s="70"/>
      <c r="G800" s="72"/>
      <c r="H800" s="82"/>
      <c r="I800" s="82"/>
      <c r="J800" s="82"/>
      <c r="K800" s="73"/>
      <c r="M800" s="44"/>
    </row>
    <row r="801" spans="1:13" s="107" customFormat="1">
      <c r="A801" s="71"/>
      <c r="B801" s="60"/>
      <c r="C801" s="46"/>
      <c r="D801" s="62"/>
      <c r="E801" s="72"/>
      <c r="F801" s="70"/>
      <c r="G801" s="72"/>
      <c r="H801" s="82"/>
      <c r="I801" s="82"/>
      <c r="J801" s="82"/>
      <c r="K801" s="43"/>
      <c r="M801" s="108"/>
    </row>
    <row r="802" spans="1:13" s="107" customFormat="1">
      <c r="A802" s="71"/>
      <c r="B802" s="60"/>
      <c r="C802" s="46"/>
      <c r="D802" s="62"/>
      <c r="E802" s="72"/>
      <c r="F802" s="70"/>
      <c r="G802" s="72"/>
      <c r="H802" s="82"/>
      <c r="I802" s="82"/>
      <c r="J802" s="82"/>
      <c r="M802" s="108"/>
    </row>
    <row r="803" spans="1:13" s="43" customFormat="1">
      <c r="A803" s="71"/>
      <c r="B803" s="60"/>
      <c r="C803" s="46"/>
      <c r="D803" s="62"/>
      <c r="E803" s="72"/>
      <c r="F803" s="70"/>
      <c r="G803" s="72"/>
      <c r="H803" s="82"/>
      <c r="I803" s="82"/>
      <c r="J803" s="82"/>
      <c r="K803" s="107"/>
      <c r="M803" s="44"/>
    </row>
    <row r="804" spans="1:13" s="43" customFormat="1">
      <c r="A804" s="71"/>
      <c r="B804" s="60"/>
      <c r="C804" s="46"/>
      <c r="D804" s="62"/>
      <c r="E804" s="72"/>
      <c r="F804" s="70"/>
      <c r="G804" s="72"/>
      <c r="H804" s="82"/>
      <c r="I804" s="82"/>
      <c r="J804" s="82"/>
      <c r="M804" s="44"/>
    </row>
    <row r="805" spans="1:13" s="43" customFormat="1">
      <c r="A805" s="71"/>
      <c r="B805" s="60"/>
      <c r="C805" s="46"/>
      <c r="D805" s="62"/>
      <c r="E805" s="72"/>
      <c r="F805" s="70"/>
      <c r="G805" s="72"/>
      <c r="H805" s="82"/>
      <c r="I805" s="82"/>
      <c r="J805" s="82"/>
      <c r="M805" s="44"/>
    </row>
    <row r="806" spans="1:13" s="43" customFormat="1">
      <c r="A806" s="71"/>
      <c r="B806" s="60"/>
      <c r="C806" s="46"/>
      <c r="D806" s="62"/>
      <c r="E806" s="72"/>
      <c r="F806" s="70"/>
      <c r="G806" s="72"/>
      <c r="H806" s="82"/>
      <c r="I806" s="82"/>
      <c r="J806" s="82"/>
      <c r="M806" s="44"/>
    </row>
    <row r="807" spans="1:13" s="43" customFormat="1">
      <c r="A807" s="71"/>
      <c r="B807" s="60"/>
      <c r="C807" s="46"/>
      <c r="D807" s="62"/>
      <c r="E807" s="72"/>
      <c r="F807" s="70"/>
      <c r="G807" s="72"/>
      <c r="H807" s="82"/>
      <c r="I807" s="82"/>
      <c r="J807" s="82"/>
      <c r="M807" s="44"/>
    </row>
    <row r="808" spans="1:13" s="43" customFormat="1">
      <c r="A808" s="71"/>
      <c r="B808" s="60"/>
      <c r="C808" s="46"/>
      <c r="D808" s="62"/>
      <c r="E808" s="72"/>
      <c r="F808" s="70"/>
      <c r="G808" s="72"/>
      <c r="H808" s="82"/>
      <c r="I808" s="82"/>
      <c r="J808" s="82"/>
      <c r="M808" s="44"/>
    </row>
    <row r="809" spans="1:13" s="43" customFormat="1">
      <c r="A809" s="71"/>
      <c r="B809" s="60"/>
      <c r="C809" s="46"/>
      <c r="D809" s="62"/>
      <c r="E809" s="72"/>
      <c r="F809" s="70"/>
      <c r="G809" s="72"/>
      <c r="H809" s="82"/>
      <c r="I809" s="82"/>
      <c r="J809" s="82"/>
      <c r="M809" s="44"/>
    </row>
    <row r="810" spans="1:13" s="43" customFormat="1">
      <c r="A810" s="71"/>
      <c r="B810" s="60"/>
      <c r="C810" s="46"/>
      <c r="D810" s="62"/>
      <c r="E810" s="72"/>
      <c r="F810" s="70"/>
      <c r="G810" s="72"/>
      <c r="H810" s="82"/>
      <c r="I810" s="82"/>
      <c r="J810" s="82"/>
      <c r="M810" s="44"/>
    </row>
    <row r="811" spans="1:13" s="43" customFormat="1">
      <c r="A811" s="71"/>
      <c r="B811" s="60"/>
      <c r="C811" s="46"/>
      <c r="D811" s="62"/>
      <c r="E811" s="72"/>
      <c r="F811" s="70"/>
      <c r="G811" s="72"/>
      <c r="H811" s="82"/>
      <c r="I811" s="82"/>
      <c r="J811" s="82"/>
      <c r="M811" s="44"/>
    </row>
    <row r="812" spans="1:13" s="43" customFormat="1">
      <c r="A812" s="71"/>
      <c r="B812" s="60"/>
      <c r="C812" s="46"/>
      <c r="D812" s="62"/>
      <c r="E812" s="72"/>
      <c r="F812" s="70"/>
      <c r="G812" s="72"/>
      <c r="H812" s="82"/>
      <c r="I812" s="82"/>
      <c r="J812" s="82"/>
      <c r="M812" s="44"/>
    </row>
    <row r="813" spans="1:13" s="43" customFormat="1">
      <c r="A813" s="71"/>
      <c r="B813" s="60"/>
      <c r="C813" s="46"/>
      <c r="D813" s="62"/>
      <c r="E813" s="72"/>
      <c r="F813" s="70"/>
      <c r="G813" s="72"/>
      <c r="H813" s="82"/>
      <c r="I813" s="82"/>
      <c r="J813" s="82"/>
      <c r="M813" s="44"/>
    </row>
    <row r="814" spans="1:13" s="43" customFormat="1">
      <c r="A814" s="71"/>
      <c r="B814" s="60"/>
      <c r="C814" s="46"/>
      <c r="D814" s="62"/>
      <c r="E814" s="72"/>
      <c r="F814" s="70"/>
      <c r="G814" s="72"/>
      <c r="H814" s="82"/>
      <c r="I814" s="82"/>
      <c r="J814" s="82"/>
      <c r="M814" s="44"/>
    </row>
    <row r="815" spans="1:13" s="43" customFormat="1">
      <c r="A815" s="71"/>
      <c r="B815" s="60"/>
      <c r="C815" s="46"/>
      <c r="D815" s="62"/>
      <c r="E815" s="72"/>
      <c r="F815" s="70"/>
      <c r="G815" s="72"/>
      <c r="H815" s="82"/>
      <c r="I815" s="82"/>
      <c r="J815" s="82"/>
      <c r="M815" s="44"/>
    </row>
    <row r="816" spans="1:13" s="43" customFormat="1">
      <c r="A816" s="71"/>
      <c r="B816" s="60"/>
      <c r="C816" s="46"/>
      <c r="D816" s="62"/>
      <c r="E816" s="72"/>
      <c r="F816" s="70"/>
      <c r="G816" s="72"/>
      <c r="H816" s="82"/>
      <c r="I816" s="82"/>
      <c r="J816" s="82"/>
      <c r="M816" s="44"/>
    </row>
    <row r="817" spans="1:13" s="43" customFormat="1">
      <c r="A817" s="71"/>
      <c r="B817" s="60"/>
      <c r="C817" s="46"/>
      <c r="D817" s="62"/>
      <c r="E817" s="72"/>
      <c r="F817" s="70"/>
      <c r="G817" s="72"/>
      <c r="H817" s="82"/>
      <c r="I817" s="82"/>
      <c r="J817" s="82"/>
      <c r="M817" s="44"/>
    </row>
    <row r="818" spans="1:13" s="43" customFormat="1">
      <c r="A818" s="71"/>
      <c r="B818" s="60"/>
      <c r="C818" s="46"/>
      <c r="D818" s="62"/>
      <c r="E818" s="72"/>
      <c r="F818" s="70"/>
      <c r="G818" s="72"/>
      <c r="H818" s="82"/>
      <c r="I818" s="82"/>
      <c r="J818" s="82"/>
      <c r="M818" s="44"/>
    </row>
    <row r="819" spans="1:13" s="43" customFormat="1">
      <c r="A819" s="71"/>
      <c r="B819" s="60"/>
      <c r="C819" s="46"/>
      <c r="D819" s="62"/>
      <c r="E819" s="72"/>
      <c r="F819" s="70"/>
      <c r="G819" s="72"/>
      <c r="H819" s="82"/>
      <c r="I819" s="82"/>
      <c r="J819" s="82"/>
      <c r="M819" s="44"/>
    </row>
    <row r="820" spans="1:13" s="43" customFormat="1">
      <c r="A820" s="71"/>
      <c r="B820" s="60"/>
      <c r="C820" s="46"/>
      <c r="D820" s="62"/>
      <c r="E820" s="72"/>
      <c r="F820" s="70"/>
      <c r="G820" s="72"/>
      <c r="H820" s="82"/>
      <c r="I820" s="82"/>
      <c r="J820" s="82"/>
      <c r="M820" s="44"/>
    </row>
    <row r="821" spans="1:13" s="43" customFormat="1">
      <c r="A821" s="71"/>
      <c r="B821" s="60"/>
      <c r="C821" s="46"/>
      <c r="D821" s="62"/>
      <c r="E821" s="72"/>
      <c r="F821" s="70"/>
      <c r="G821" s="72"/>
      <c r="H821" s="82"/>
      <c r="I821" s="82"/>
      <c r="J821" s="82"/>
      <c r="M821" s="44"/>
    </row>
    <row r="822" spans="1:13" s="43" customFormat="1">
      <c r="A822" s="71"/>
      <c r="B822" s="60"/>
      <c r="C822" s="46"/>
      <c r="D822" s="62"/>
      <c r="E822" s="72"/>
      <c r="F822" s="70"/>
      <c r="G822" s="72"/>
      <c r="H822" s="82"/>
      <c r="I822" s="82"/>
      <c r="J822" s="82"/>
      <c r="M822" s="44"/>
    </row>
    <row r="823" spans="1:13" s="43" customFormat="1">
      <c r="A823" s="71"/>
      <c r="B823" s="60"/>
      <c r="C823" s="46"/>
      <c r="D823" s="62"/>
      <c r="E823" s="72"/>
      <c r="F823" s="70"/>
      <c r="G823" s="72"/>
      <c r="H823" s="82"/>
      <c r="I823" s="82"/>
      <c r="J823" s="82"/>
      <c r="M823" s="44"/>
    </row>
    <row r="824" spans="1:13" s="43" customFormat="1">
      <c r="A824" s="71"/>
      <c r="B824" s="60"/>
      <c r="C824" s="46"/>
      <c r="D824" s="62"/>
      <c r="E824" s="72"/>
      <c r="F824" s="70"/>
      <c r="G824" s="72"/>
      <c r="H824" s="82"/>
      <c r="I824" s="82"/>
      <c r="J824" s="82"/>
      <c r="M824" s="44"/>
    </row>
    <row r="825" spans="1:13" s="43" customFormat="1">
      <c r="A825" s="71"/>
      <c r="B825" s="60"/>
      <c r="C825" s="46"/>
      <c r="D825" s="62"/>
      <c r="E825" s="72"/>
      <c r="F825" s="70"/>
      <c r="G825" s="72"/>
      <c r="H825" s="82"/>
      <c r="I825" s="82"/>
      <c r="J825" s="82"/>
      <c r="M825" s="44"/>
    </row>
    <row r="826" spans="1:13" s="43" customFormat="1">
      <c r="A826" s="71"/>
      <c r="B826" s="60"/>
      <c r="C826" s="46"/>
      <c r="D826" s="62"/>
      <c r="E826" s="72"/>
      <c r="F826" s="70"/>
      <c r="G826" s="72"/>
      <c r="H826" s="82"/>
      <c r="I826" s="82"/>
      <c r="J826" s="82"/>
      <c r="M826" s="44"/>
    </row>
    <row r="827" spans="1:13" s="73" customFormat="1">
      <c r="A827" s="71"/>
      <c r="B827" s="60"/>
      <c r="C827" s="46"/>
      <c r="D827" s="62"/>
      <c r="E827" s="72"/>
      <c r="F827" s="70"/>
      <c r="G827" s="72"/>
      <c r="H827" s="82"/>
      <c r="I827" s="82"/>
      <c r="J827" s="82"/>
      <c r="K827" s="43"/>
      <c r="M827" s="74"/>
    </row>
    <row r="828" spans="1:13" s="43" customFormat="1">
      <c r="A828" s="71"/>
      <c r="B828" s="60"/>
      <c r="C828" s="46"/>
      <c r="D828" s="62"/>
      <c r="E828" s="72"/>
      <c r="F828" s="70"/>
      <c r="G828" s="72"/>
      <c r="H828" s="82"/>
      <c r="I828" s="82"/>
      <c r="J828" s="82"/>
      <c r="K828" s="73"/>
      <c r="M828" s="44"/>
    </row>
    <row r="829" spans="1:13" s="43" customFormat="1">
      <c r="A829" s="71"/>
      <c r="B829" s="60"/>
      <c r="C829" s="46"/>
      <c r="D829" s="62"/>
      <c r="E829" s="72"/>
      <c r="F829" s="70"/>
      <c r="G829" s="72"/>
      <c r="H829" s="82"/>
      <c r="I829" s="82"/>
      <c r="J829" s="82"/>
      <c r="M829" s="44"/>
    </row>
    <row r="830" spans="1:13" s="73" customFormat="1">
      <c r="A830" s="71"/>
      <c r="B830" s="60"/>
      <c r="C830" s="46"/>
      <c r="D830" s="62"/>
      <c r="E830" s="72"/>
      <c r="F830" s="70"/>
      <c r="G830" s="72"/>
      <c r="H830" s="82"/>
      <c r="I830" s="82"/>
      <c r="J830" s="82"/>
      <c r="K830" s="43"/>
      <c r="M830" s="74"/>
    </row>
    <row r="831" spans="1:13" s="43" customFormat="1">
      <c r="A831" s="71"/>
      <c r="B831" s="60"/>
      <c r="C831" s="46"/>
      <c r="D831" s="62"/>
      <c r="E831" s="72"/>
      <c r="F831" s="70"/>
      <c r="G831" s="72"/>
      <c r="H831" s="82"/>
      <c r="I831" s="82"/>
      <c r="J831" s="82"/>
      <c r="K831" s="73"/>
      <c r="M831" s="44"/>
    </row>
    <row r="832" spans="1:13" s="107" customFormat="1">
      <c r="A832" s="71"/>
      <c r="B832" s="60"/>
      <c r="C832" s="46"/>
      <c r="D832" s="62"/>
      <c r="E832" s="72"/>
      <c r="F832" s="70"/>
      <c r="G832" s="72"/>
      <c r="H832" s="82"/>
      <c r="I832" s="82"/>
      <c r="J832" s="82"/>
      <c r="K832" s="43"/>
      <c r="M832" s="108"/>
    </row>
    <row r="833" spans="1:13" s="107" customFormat="1">
      <c r="A833" s="71"/>
      <c r="B833" s="60"/>
      <c r="C833" s="46"/>
      <c r="D833" s="62"/>
      <c r="E833" s="72"/>
      <c r="F833" s="70"/>
      <c r="G833" s="72"/>
      <c r="H833" s="82"/>
      <c r="I833" s="82"/>
      <c r="J833" s="82"/>
      <c r="M833" s="108"/>
    </row>
    <row r="834" spans="1:13" s="43" customFormat="1">
      <c r="A834" s="71"/>
      <c r="B834" s="60"/>
      <c r="C834" s="46"/>
      <c r="D834" s="62"/>
      <c r="E834" s="72"/>
      <c r="F834" s="70"/>
      <c r="G834" s="72"/>
      <c r="H834" s="82"/>
      <c r="I834" s="82"/>
      <c r="J834" s="82"/>
      <c r="K834" s="107"/>
      <c r="M834" s="44"/>
    </row>
    <row r="835" spans="1:13" s="43" customFormat="1">
      <c r="A835" s="71"/>
      <c r="B835" s="60"/>
      <c r="C835" s="46"/>
      <c r="D835" s="62"/>
      <c r="E835" s="72"/>
      <c r="F835" s="70"/>
      <c r="G835" s="72"/>
      <c r="H835" s="82"/>
      <c r="I835" s="82"/>
      <c r="J835" s="82"/>
      <c r="M835" s="44"/>
    </row>
    <row r="836" spans="1:13" s="43" customFormat="1">
      <c r="A836" s="71"/>
      <c r="B836" s="60"/>
      <c r="C836" s="46"/>
      <c r="D836" s="62"/>
      <c r="E836" s="72"/>
      <c r="F836" s="70"/>
      <c r="G836" s="72"/>
      <c r="H836" s="82"/>
      <c r="I836" s="82"/>
      <c r="J836" s="82"/>
      <c r="M836" s="44"/>
    </row>
    <row r="837" spans="1:13" s="43" customFormat="1">
      <c r="A837" s="71"/>
      <c r="B837" s="60"/>
      <c r="C837" s="46"/>
      <c r="D837" s="62"/>
      <c r="E837" s="72"/>
      <c r="F837" s="70"/>
      <c r="G837" s="72"/>
      <c r="H837" s="82"/>
      <c r="I837" s="82"/>
      <c r="J837" s="82"/>
      <c r="M837" s="44"/>
    </row>
    <row r="838" spans="1:13" s="43" customFormat="1">
      <c r="A838" s="71"/>
      <c r="B838" s="60"/>
      <c r="C838" s="46"/>
      <c r="D838" s="62"/>
      <c r="E838" s="72"/>
      <c r="F838" s="70"/>
      <c r="G838" s="72"/>
      <c r="H838" s="82"/>
      <c r="I838" s="82"/>
      <c r="J838" s="82"/>
      <c r="M838" s="44"/>
    </row>
    <row r="839" spans="1:13" s="43" customFormat="1">
      <c r="A839" s="71"/>
      <c r="B839" s="60"/>
      <c r="C839" s="46"/>
      <c r="D839" s="62"/>
      <c r="E839" s="72"/>
      <c r="F839" s="70"/>
      <c r="G839" s="72"/>
      <c r="H839" s="82"/>
      <c r="I839" s="82"/>
      <c r="J839" s="82"/>
      <c r="M839" s="44"/>
    </row>
    <row r="840" spans="1:13" s="43" customFormat="1">
      <c r="A840" s="71"/>
      <c r="B840" s="60"/>
      <c r="C840" s="46"/>
      <c r="D840" s="62"/>
      <c r="E840" s="72"/>
      <c r="F840" s="70"/>
      <c r="G840" s="72"/>
      <c r="H840" s="82"/>
      <c r="I840" s="82"/>
      <c r="J840" s="82"/>
      <c r="M840" s="44"/>
    </row>
    <row r="841" spans="1:13" s="43" customFormat="1">
      <c r="A841" s="71"/>
      <c r="B841" s="60"/>
      <c r="C841" s="46"/>
      <c r="D841" s="62"/>
      <c r="E841" s="72"/>
      <c r="F841" s="70"/>
      <c r="G841" s="72"/>
      <c r="H841" s="82"/>
      <c r="I841" s="82"/>
      <c r="J841" s="82"/>
      <c r="M841" s="44"/>
    </row>
    <row r="842" spans="1:13" s="43" customFormat="1">
      <c r="A842" s="71"/>
      <c r="B842" s="109"/>
      <c r="C842" s="46"/>
      <c r="D842" s="62"/>
      <c r="E842" s="72"/>
      <c r="F842" s="70"/>
      <c r="G842" s="72"/>
      <c r="H842" s="82"/>
      <c r="I842" s="82"/>
      <c r="J842" s="82"/>
      <c r="M842" s="44"/>
    </row>
    <row r="843" spans="1:13" s="43" customFormat="1">
      <c r="A843" s="71"/>
      <c r="B843" s="109"/>
      <c r="C843" s="46"/>
      <c r="D843" s="62"/>
      <c r="E843" s="72"/>
      <c r="F843" s="70"/>
      <c r="G843" s="72"/>
      <c r="H843" s="82"/>
      <c r="I843" s="82"/>
      <c r="J843" s="82"/>
      <c r="M843" s="44"/>
    </row>
    <row r="844" spans="1:13" s="43" customFormat="1">
      <c r="A844" s="71"/>
      <c r="B844" s="109"/>
      <c r="C844" s="46"/>
      <c r="D844" s="62"/>
      <c r="E844" s="72"/>
      <c r="F844" s="70"/>
      <c r="G844" s="72"/>
      <c r="H844" s="82"/>
      <c r="I844" s="82"/>
      <c r="J844" s="82"/>
      <c r="M844" s="44"/>
    </row>
    <row r="845" spans="1:13" s="43" customFormat="1">
      <c r="A845" s="71"/>
      <c r="B845" s="109"/>
      <c r="C845" s="46"/>
      <c r="D845" s="62"/>
      <c r="E845" s="72"/>
      <c r="F845" s="70"/>
      <c r="G845" s="72"/>
      <c r="H845" s="82"/>
      <c r="I845" s="82"/>
      <c r="J845" s="82"/>
      <c r="M845" s="44"/>
    </row>
    <row r="846" spans="1:13" s="43" customFormat="1">
      <c r="A846" s="71"/>
      <c r="B846" s="109"/>
      <c r="C846" s="46"/>
      <c r="D846" s="62"/>
      <c r="E846" s="72"/>
      <c r="F846" s="70"/>
      <c r="G846" s="72"/>
      <c r="H846" s="82"/>
      <c r="I846" s="82"/>
      <c r="J846" s="82"/>
      <c r="M846" s="44"/>
    </row>
    <row r="847" spans="1:13" s="43" customFormat="1">
      <c r="A847" s="71"/>
      <c r="B847" s="109"/>
      <c r="D847" s="62"/>
      <c r="E847" s="72"/>
      <c r="F847" s="70"/>
      <c r="G847" s="72"/>
      <c r="H847" s="82"/>
      <c r="I847" s="82"/>
      <c r="J847" s="82"/>
      <c r="M847" s="44"/>
    </row>
    <row r="848" spans="1:13" s="43" customFormat="1">
      <c r="A848" s="71"/>
      <c r="B848" s="109"/>
      <c r="C848" s="82"/>
      <c r="D848" s="62"/>
      <c r="E848" s="72"/>
      <c r="F848" s="70"/>
      <c r="G848" s="72"/>
      <c r="H848" s="82"/>
      <c r="I848" s="82"/>
      <c r="J848" s="82"/>
      <c r="M848" s="44"/>
    </row>
    <row r="849" spans="1:13" s="43" customFormat="1">
      <c r="A849" s="71"/>
      <c r="B849" s="109"/>
      <c r="C849" s="82"/>
      <c r="D849" s="62"/>
      <c r="E849" s="72"/>
      <c r="F849" s="70"/>
      <c r="G849" s="72"/>
      <c r="H849" s="82"/>
      <c r="I849" s="82"/>
      <c r="J849" s="82"/>
      <c r="M849" s="44"/>
    </row>
    <row r="850" spans="1:13" s="43" customFormat="1">
      <c r="A850" s="71"/>
      <c r="B850" s="109"/>
      <c r="C850" s="82"/>
      <c r="D850" s="62"/>
      <c r="E850" s="72"/>
      <c r="F850" s="70"/>
      <c r="G850" s="72"/>
      <c r="H850" s="82"/>
      <c r="I850" s="82"/>
      <c r="J850" s="82"/>
      <c r="M850" s="44"/>
    </row>
    <row r="851" spans="1:13" s="43" customFormat="1">
      <c r="A851" s="71"/>
      <c r="B851" s="109"/>
      <c r="C851" s="82"/>
      <c r="D851" s="62"/>
      <c r="E851" s="72"/>
      <c r="F851" s="70"/>
      <c r="G851" s="72"/>
      <c r="H851" s="82"/>
      <c r="I851" s="82"/>
      <c r="J851" s="82"/>
      <c r="M851" s="44"/>
    </row>
    <row r="852" spans="1:13" s="43" customFormat="1">
      <c r="A852" s="71"/>
      <c r="B852" s="109"/>
      <c r="C852" s="82"/>
      <c r="D852" s="62"/>
      <c r="E852" s="72"/>
      <c r="F852" s="70"/>
      <c r="G852" s="72"/>
      <c r="H852" s="82"/>
      <c r="I852" s="82"/>
      <c r="J852" s="82"/>
      <c r="M852" s="44"/>
    </row>
    <row r="853" spans="1:13" s="43" customFormat="1">
      <c r="A853" s="71"/>
      <c r="B853" s="109"/>
      <c r="C853" s="82"/>
      <c r="D853" s="62"/>
      <c r="E853" s="72"/>
      <c r="F853" s="70"/>
      <c r="G853" s="72"/>
      <c r="H853" s="82"/>
      <c r="I853" s="82"/>
      <c r="J853" s="82"/>
      <c r="M853" s="44"/>
    </row>
    <row r="854" spans="1:13" s="43" customFormat="1">
      <c r="A854" s="71"/>
      <c r="B854" s="109"/>
      <c r="C854" s="82"/>
      <c r="D854" s="62"/>
      <c r="E854" s="72"/>
      <c r="F854" s="70"/>
      <c r="G854" s="72"/>
      <c r="H854" s="82"/>
      <c r="I854" s="82"/>
      <c r="J854" s="82"/>
      <c r="M854" s="44"/>
    </row>
    <row r="855" spans="1:13" s="43" customFormat="1">
      <c r="A855" s="110"/>
      <c r="B855" s="111"/>
      <c r="C855" s="112"/>
      <c r="D855" s="113"/>
      <c r="E855" s="114"/>
      <c r="F855" s="70"/>
      <c r="G855" s="115"/>
      <c r="H855" s="112"/>
      <c r="I855" s="2"/>
      <c r="J855" s="116"/>
      <c r="M855" s="44"/>
    </row>
    <row r="856" spans="1:13" s="43" customFormat="1">
      <c r="A856" s="110"/>
      <c r="B856" s="111"/>
      <c r="C856" s="112"/>
      <c r="D856" s="113"/>
      <c r="E856" s="114"/>
      <c r="F856" s="70"/>
      <c r="G856" s="115"/>
      <c r="H856" s="112"/>
      <c r="I856" s="2"/>
      <c r="J856" s="116"/>
      <c r="M856" s="44"/>
    </row>
    <row r="857" spans="1:13" s="43" customFormat="1">
      <c r="A857" s="110"/>
      <c r="B857" s="111"/>
      <c r="C857" s="112"/>
      <c r="D857" s="113"/>
      <c r="E857" s="114"/>
      <c r="F857" s="70"/>
      <c r="G857" s="115"/>
      <c r="H857" s="112"/>
      <c r="I857" s="2"/>
      <c r="J857" s="116"/>
      <c r="M857" s="44"/>
    </row>
    <row r="858" spans="1:13" s="73" customFormat="1">
      <c r="A858" s="110"/>
      <c r="B858" s="111"/>
      <c r="C858" s="112"/>
      <c r="D858" s="113"/>
      <c r="E858" s="114"/>
      <c r="F858" s="70"/>
      <c r="G858" s="115"/>
      <c r="H858" s="112"/>
      <c r="I858" s="2"/>
      <c r="J858" s="116"/>
      <c r="K858" s="43"/>
      <c r="M858" s="74"/>
    </row>
    <row r="859" spans="1:13" s="43" customFormat="1">
      <c r="A859" s="110"/>
      <c r="B859" s="111"/>
      <c r="C859" s="112"/>
      <c r="D859" s="113"/>
      <c r="E859" s="114"/>
      <c r="F859" s="70"/>
      <c r="G859" s="115"/>
      <c r="H859" s="112"/>
      <c r="I859" s="2"/>
      <c r="J859" s="116"/>
      <c r="K859" s="73"/>
      <c r="M859" s="44"/>
    </row>
    <row r="860" spans="1:13" s="73" customFormat="1">
      <c r="A860" s="110"/>
      <c r="B860" s="111"/>
      <c r="C860" s="112"/>
      <c r="D860" s="113"/>
      <c r="E860" s="114"/>
      <c r="F860" s="70"/>
      <c r="G860" s="115"/>
      <c r="H860" s="112"/>
      <c r="I860" s="2"/>
      <c r="J860" s="116"/>
      <c r="K860" s="43"/>
      <c r="M860" s="74"/>
    </row>
    <row r="861" spans="1:13" s="73" customFormat="1">
      <c r="A861" s="110"/>
      <c r="B861" s="111"/>
      <c r="C861" s="112"/>
      <c r="D861" s="113"/>
      <c r="E861" s="114"/>
      <c r="F861" s="70"/>
      <c r="G861" s="115"/>
      <c r="H861" s="112"/>
      <c r="I861" s="2"/>
      <c r="J861" s="116"/>
      <c r="M861" s="74"/>
    </row>
    <row r="862" spans="1:13" s="43" customFormat="1">
      <c r="A862" s="110"/>
      <c r="B862" s="111"/>
      <c r="C862" s="112"/>
      <c r="D862" s="113"/>
      <c r="E862" s="114"/>
      <c r="F862" s="70"/>
      <c r="G862" s="115"/>
      <c r="H862" s="112"/>
      <c r="I862" s="2"/>
      <c r="J862" s="116"/>
      <c r="K862" s="73"/>
      <c r="M862" s="44"/>
    </row>
    <row r="863" spans="1:13" s="43" customFormat="1">
      <c r="A863" s="110"/>
      <c r="B863" s="111"/>
      <c r="C863" s="112"/>
      <c r="D863" s="113"/>
      <c r="E863" s="114"/>
      <c r="F863" s="70"/>
      <c r="G863" s="115"/>
      <c r="H863" s="112"/>
      <c r="I863" s="2"/>
      <c r="J863" s="116"/>
      <c r="M863" s="44"/>
    </row>
    <row r="864" spans="1:13" s="107" customFormat="1">
      <c r="A864" s="110"/>
      <c r="B864" s="111"/>
      <c r="C864" s="112"/>
      <c r="D864" s="113"/>
      <c r="E864" s="114"/>
      <c r="F864" s="70"/>
      <c r="G864" s="115"/>
      <c r="H864" s="112"/>
      <c r="I864" s="2"/>
      <c r="J864" s="116"/>
      <c r="K864" s="43"/>
      <c r="M864" s="108"/>
    </row>
    <row r="865" spans="1:13" s="107" customFormat="1">
      <c r="A865" s="110"/>
      <c r="B865" s="111"/>
      <c r="C865" s="112"/>
      <c r="D865" s="113"/>
      <c r="E865" s="114"/>
      <c r="F865" s="70"/>
      <c r="G865" s="115"/>
      <c r="H865" s="112"/>
      <c r="I865" s="2"/>
      <c r="J865" s="116"/>
      <c r="M865" s="108"/>
    </row>
    <row r="866" spans="1:13" s="43" customFormat="1">
      <c r="A866" s="110"/>
      <c r="B866" s="111"/>
      <c r="C866" s="112"/>
      <c r="D866" s="113"/>
      <c r="E866" s="114"/>
      <c r="F866" s="70"/>
      <c r="G866" s="115"/>
      <c r="H866" s="112"/>
      <c r="I866" s="2"/>
      <c r="J866" s="116"/>
      <c r="K866" s="107"/>
      <c r="M866" s="44"/>
    </row>
    <row r="867" spans="1:13" s="43" customFormat="1">
      <c r="A867" s="110"/>
      <c r="B867" s="111"/>
      <c r="C867" s="112"/>
      <c r="D867" s="113"/>
      <c r="E867" s="114"/>
      <c r="F867" s="70"/>
      <c r="G867" s="115"/>
      <c r="H867" s="112"/>
      <c r="I867" s="2"/>
      <c r="J867" s="116"/>
      <c r="M867" s="44"/>
    </row>
    <row r="868" spans="1:13" s="43" customFormat="1">
      <c r="A868" s="110"/>
      <c r="B868" s="111"/>
      <c r="C868" s="112"/>
      <c r="D868" s="113"/>
      <c r="E868" s="114"/>
      <c r="F868" s="70"/>
      <c r="G868" s="115"/>
      <c r="H868" s="112"/>
      <c r="I868" s="2"/>
      <c r="J868" s="116"/>
      <c r="M868" s="44"/>
    </row>
    <row r="869" spans="1:13" s="43" customFormat="1">
      <c r="A869" s="110"/>
      <c r="B869" s="111"/>
      <c r="C869" s="112"/>
      <c r="D869" s="113"/>
      <c r="E869" s="114"/>
      <c r="F869" s="70"/>
      <c r="G869" s="115"/>
      <c r="H869" s="112"/>
      <c r="I869" s="2"/>
      <c r="J869" s="116"/>
      <c r="M869" s="44"/>
    </row>
    <row r="870" spans="1:13" s="43" customFormat="1">
      <c r="A870" s="110"/>
      <c r="B870" s="111"/>
      <c r="C870" s="112"/>
      <c r="D870" s="113"/>
      <c r="E870" s="114"/>
      <c r="F870" s="70"/>
      <c r="G870" s="115"/>
      <c r="H870" s="112"/>
      <c r="I870" s="2"/>
      <c r="J870" s="116"/>
      <c r="M870" s="44"/>
    </row>
    <row r="871" spans="1:13" s="43" customFormat="1">
      <c r="A871" s="110"/>
      <c r="B871" s="111"/>
      <c r="C871" s="112"/>
      <c r="D871" s="113"/>
      <c r="E871" s="114"/>
      <c r="F871" s="70"/>
      <c r="G871" s="115"/>
      <c r="H871" s="112"/>
      <c r="I871" s="2"/>
      <c r="J871" s="116"/>
      <c r="M871" s="44"/>
    </row>
    <row r="872" spans="1:13" s="43" customFormat="1">
      <c r="A872" s="110"/>
      <c r="B872" s="111"/>
      <c r="C872" s="112"/>
      <c r="D872" s="113"/>
      <c r="E872" s="114"/>
      <c r="F872" s="70"/>
      <c r="G872" s="115"/>
      <c r="H872" s="112"/>
      <c r="I872" s="2"/>
      <c r="J872" s="116"/>
      <c r="M872" s="44"/>
    </row>
    <row r="873" spans="1:13" s="43" customFormat="1">
      <c r="A873" s="110"/>
      <c r="B873" s="111"/>
      <c r="C873" s="112"/>
      <c r="D873" s="113"/>
      <c r="E873" s="114"/>
      <c r="F873" s="70"/>
      <c r="G873" s="115"/>
      <c r="H873" s="112"/>
      <c r="I873" s="2"/>
      <c r="J873" s="116"/>
      <c r="M873" s="44"/>
    </row>
    <row r="874" spans="1:13" s="43" customFormat="1">
      <c r="A874" s="110"/>
      <c r="B874" s="111"/>
      <c r="C874" s="112"/>
      <c r="D874" s="113"/>
      <c r="E874" s="114"/>
      <c r="F874" s="70"/>
      <c r="G874" s="115"/>
      <c r="H874" s="112"/>
      <c r="I874" s="2"/>
      <c r="J874" s="116"/>
      <c r="M874" s="44"/>
    </row>
    <row r="875" spans="1:13" s="43" customFormat="1">
      <c r="A875" s="110"/>
      <c r="B875" s="111"/>
      <c r="C875" s="112"/>
      <c r="D875" s="113"/>
      <c r="E875" s="114"/>
      <c r="F875" s="70"/>
      <c r="G875" s="115"/>
      <c r="H875" s="112"/>
      <c r="I875" s="2"/>
      <c r="J875" s="116"/>
      <c r="M875" s="44"/>
    </row>
    <row r="876" spans="1:13" s="43" customFormat="1">
      <c r="A876" s="110"/>
      <c r="B876" s="111"/>
      <c r="C876" s="112"/>
      <c r="D876" s="113"/>
      <c r="E876" s="114"/>
      <c r="F876" s="70"/>
      <c r="G876" s="115"/>
      <c r="H876" s="112"/>
      <c r="I876" s="2"/>
      <c r="J876" s="116"/>
      <c r="M876" s="44"/>
    </row>
    <row r="877" spans="1:13" s="43" customFormat="1">
      <c r="A877" s="110"/>
      <c r="B877" s="111"/>
      <c r="C877" s="112"/>
      <c r="D877" s="113"/>
      <c r="E877" s="114"/>
      <c r="F877" s="70"/>
      <c r="G877" s="115"/>
      <c r="H877" s="112"/>
      <c r="I877" s="2"/>
      <c r="J877" s="116"/>
      <c r="M877" s="44"/>
    </row>
    <row r="878" spans="1:13" s="43" customFormat="1">
      <c r="A878" s="110"/>
      <c r="B878" s="111"/>
      <c r="C878" s="112"/>
      <c r="D878" s="113"/>
      <c r="E878" s="114"/>
      <c r="F878" s="70"/>
      <c r="G878" s="115"/>
      <c r="H878" s="112"/>
      <c r="I878" s="2"/>
      <c r="J878" s="116"/>
      <c r="M878" s="44"/>
    </row>
    <row r="879" spans="1:13" s="43" customFormat="1">
      <c r="A879" s="110"/>
      <c r="B879" s="111"/>
      <c r="C879" s="112"/>
      <c r="D879" s="113"/>
      <c r="E879" s="114"/>
      <c r="F879" s="70"/>
      <c r="G879" s="115"/>
      <c r="H879" s="112"/>
      <c r="I879" s="2"/>
      <c r="J879" s="116"/>
      <c r="M879" s="44"/>
    </row>
    <row r="880" spans="1:13" s="43" customFormat="1">
      <c r="A880" s="110"/>
      <c r="B880" s="111"/>
      <c r="C880" s="112"/>
      <c r="D880" s="113"/>
      <c r="E880" s="114"/>
      <c r="F880" s="70"/>
      <c r="G880" s="115"/>
      <c r="H880" s="112"/>
      <c r="I880" s="2"/>
      <c r="J880" s="116"/>
      <c r="M880" s="44"/>
    </row>
    <row r="881" spans="1:13" s="43" customFormat="1">
      <c r="A881" s="110"/>
      <c r="B881" s="111"/>
      <c r="C881" s="112"/>
      <c r="D881" s="113"/>
      <c r="E881" s="114"/>
      <c r="F881" s="70"/>
      <c r="G881" s="115"/>
      <c r="H881" s="112"/>
      <c r="I881" s="2"/>
      <c r="J881" s="116"/>
      <c r="M881" s="44"/>
    </row>
    <row r="882" spans="1:13" s="43" customFormat="1">
      <c r="A882" s="110"/>
      <c r="B882" s="111"/>
      <c r="C882" s="112"/>
      <c r="D882" s="113"/>
      <c r="E882" s="114"/>
      <c r="F882" s="70"/>
      <c r="G882" s="115"/>
      <c r="H882" s="112"/>
      <c r="I882" s="2"/>
      <c r="J882" s="116"/>
      <c r="M882" s="44"/>
    </row>
    <row r="883" spans="1:13" s="43" customFormat="1">
      <c r="A883" s="110"/>
      <c r="B883" s="111"/>
      <c r="C883" s="112"/>
      <c r="D883" s="113"/>
      <c r="E883" s="114"/>
      <c r="F883" s="70"/>
      <c r="G883" s="115"/>
      <c r="H883" s="112"/>
      <c r="I883" s="2"/>
      <c r="J883" s="116"/>
      <c r="M883" s="44"/>
    </row>
    <row r="884" spans="1:13" s="43" customFormat="1">
      <c r="A884" s="110"/>
      <c r="B884" s="111"/>
      <c r="C884" s="112"/>
      <c r="D884" s="113"/>
      <c r="E884" s="114"/>
      <c r="F884" s="70"/>
      <c r="G884" s="115"/>
      <c r="H884" s="112"/>
      <c r="I884" s="2"/>
      <c r="J884" s="116"/>
      <c r="M884" s="44"/>
    </row>
    <row r="885" spans="1:13" s="43" customFormat="1">
      <c r="A885" s="110"/>
      <c r="B885" s="111"/>
      <c r="C885" s="112"/>
      <c r="D885" s="113"/>
      <c r="E885" s="114"/>
      <c r="F885" s="70"/>
      <c r="G885" s="115"/>
      <c r="H885" s="112"/>
      <c r="I885" s="2"/>
      <c r="J885" s="116"/>
      <c r="M885" s="44"/>
    </row>
    <row r="886" spans="1:13" s="43" customFormat="1">
      <c r="A886" s="110"/>
      <c r="B886" s="111"/>
      <c r="C886" s="112"/>
      <c r="D886" s="113"/>
      <c r="E886" s="114"/>
      <c r="F886" s="70"/>
      <c r="G886" s="115"/>
      <c r="H886" s="112"/>
      <c r="I886" s="2"/>
      <c r="J886" s="116"/>
      <c r="M886" s="44"/>
    </row>
    <row r="887" spans="1:13" s="43" customFormat="1">
      <c r="A887" s="110"/>
      <c r="B887" s="111"/>
      <c r="C887" s="112"/>
      <c r="D887" s="113"/>
      <c r="E887" s="114"/>
      <c r="F887" s="70"/>
      <c r="G887" s="115"/>
      <c r="H887" s="112"/>
      <c r="I887" s="2"/>
      <c r="J887" s="116"/>
      <c r="M887" s="44"/>
    </row>
    <row r="888" spans="1:13" s="43" customFormat="1">
      <c r="A888" s="110"/>
      <c r="B888" s="111"/>
      <c r="C888" s="112"/>
      <c r="D888" s="113"/>
      <c r="E888" s="114"/>
      <c r="F888" s="70"/>
      <c r="G888" s="115"/>
      <c r="H888" s="112"/>
      <c r="I888" s="2"/>
      <c r="J888" s="116"/>
      <c r="M888" s="44"/>
    </row>
    <row r="889" spans="1:13" s="73" customFormat="1">
      <c r="A889" s="110"/>
      <c r="B889" s="111"/>
      <c r="C889" s="112"/>
      <c r="D889" s="113"/>
      <c r="E889" s="114"/>
      <c r="F889" s="70"/>
      <c r="G889" s="115"/>
      <c r="H889" s="112"/>
      <c r="I889" s="2"/>
      <c r="J889" s="116"/>
      <c r="K889" s="43"/>
      <c r="M889" s="74"/>
    </row>
    <row r="890" spans="1:13" s="43" customFormat="1">
      <c r="A890" s="110"/>
      <c r="B890" s="111"/>
      <c r="C890" s="112"/>
      <c r="D890" s="113"/>
      <c r="E890" s="114"/>
      <c r="F890" s="70"/>
      <c r="G890" s="115"/>
      <c r="H890" s="112"/>
      <c r="I890" s="2"/>
      <c r="J890" s="116"/>
      <c r="K890" s="73"/>
      <c r="M890" s="44"/>
    </row>
    <row r="891" spans="1:13" s="43" customFormat="1">
      <c r="A891" s="110"/>
      <c r="B891" s="111"/>
      <c r="C891" s="112"/>
      <c r="D891" s="113"/>
      <c r="E891" s="114"/>
      <c r="F891" s="70"/>
      <c r="G891" s="115"/>
      <c r="H891" s="112"/>
      <c r="I891" s="2"/>
      <c r="J891" s="116"/>
      <c r="M891" s="44"/>
    </row>
    <row r="892" spans="1:13" s="73" customFormat="1">
      <c r="A892" s="110"/>
      <c r="B892" s="111"/>
      <c r="C892" s="112"/>
      <c r="D892" s="113"/>
      <c r="E892" s="114"/>
      <c r="F892" s="70"/>
      <c r="G892" s="115"/>
      <c r="H892" s="112"/>
      <c r="I892" s="2"/>
      <c r="J892" s="116"/>
      <c r="K892" s="43"/>
      <c r="M892" s="74"/>
    </row>
    <row r="893" spans="1:13" s="43" customFormat="1">
      <c r="A893" s="110"/>
      <c r="B893" s="111"/>
      <c r="C893" s="112"/>
      <c r="D893" s="113"/>
      <c r="E893" s="114"/>
      <c r="F893" s="70"/>
      <c r="G893" s="115"/>
      <c r="H893" s="112"/>
      <c r="I893" s="2"/>
      <c r="J893" s="116"/>
      <c r="K893" s="73"/>
      <c r="M893" s="44"/>
    </row>
    <row r="894" spans="1:13" s="43" customFormat="1">
      <c r="A894" s="110"/>
      <c r="B894" s="111"/>
      <c r="C894" s="112"/>
      <c r="D894" s="113"/>
      <c r="E894" s="114"/>
      <c r="F894" s="70"/>
      <c r="G894" s="115"/>
      <c r="H894" s="112"/>
      <c r="I894" s="2"/>
      <c r="J894" s="116"/>
      <c r="M894" s="44"/>
    </row>
    <row r="895" spans="1:13" s="107" customFormat="1">
      <c r="A895" s="110"/>
      <c r="B895" s="111"/>
      <c r="C895" s="112"/>
      <c r="D895" s="113"/>
      <c r="E895" s="114"/>
      <c r="F895" s="70"/>
      <c r="G895" s="115"/>
      <c r="H895" s="112"/>
      <c r="I895" s="2"/>
      <c r="J895" s="116"/>
      <c r="K895" s="43"/>
      <c r="M895" s="108"/>
    </row>
    <row r="896" spans="1:13" s="107" customFormat="1">
      <c r="A896" s="110"/>
      <c r="B896" s="111"/>
      <c r="C896" s="112"/>
      <c r="D896" s="113"/>
      <c r="E896" s="114"/>
      <c r="F896" s="70"/>
      <c r="G896" s="115"/>
      <c r="H896" s="112"/>
      <c r="I896" s="2"/>
      <c r="J896" s="116"/>
      <c r="M896" s="108"/>
    </row>
    <row r="897" spans="1:13" s="43" customFormat="1">
      <c r="A897" s="110"/>
      <c r="B897" s="111"/>
      <c r="C897" s="112"/>
      <c r="D897" s="113"/>
      <c r="E897" s="114"/>
      <c r="F897" s="70"/>
      <c r="G897" s="115"/>
      <c r="H897" s="112"/>
      <c r="I897" s="2"/>
      <c r="J897" s="116"/>
      <c r="K897" s="107"/>
      <c r="M897" s="44"/>
    </row>
    <row r="898" spans="1:13" s="43" customFormat="1">
      <c r="A898" s="110"/>
      <c r="B898" s="111"/>
      <c r="C898" s="112"/>
      <c r="D898" s="113"/>
      <c r="E898" s="114"/>
      <c r="F898" s="70"/>
      <c r="G898" s="115"/>
      <c r="H898" s="112"/>
      <c r="I898" s="2"/>
      <c r="J898" s="116"/>
      <c r="M898" s="44"/>
    </row>
    <row r="899" spans="1:13" s="43" customFormat="1">
      <c r="A899" s="110"/>
      <c r="B899" s="111"/>
      <c r="C899" s="112"/>
      <c r="D899" s="113"/>
      <c r="E899" s="114"/>
      <c r="F899" s="70"/>
      <c r="G899" s="115"/>
      <c r="H899" s="112"/>
      <c r="I899" s="2"/>
      <c r="J899" s="116"/>
      <c r="M899" s="44"/>
    </row>
    <row r="900" spans="1:13" s="43" customFormat="1">
      <c r="A900" s="110"/>
      <c r="B900" s="111"/>
      <c r="C900" s="112"/>
      <c r="D900" s="113"/>
      <c r="E900" s="114"/>
      <c r="F900" s="70"/>
      <c r="G900" s="115"/>
      <c r="H900" s="112"/>
      <c r="I900" s="2"/>
      <c r="J900" s="116"/>
      <c r="M900" s="44"/>
    </row>
    <row r="901" spans="1:13" s="43" customFormat="1">
      <c r="A901" s="110"/>
      <c r="B901" s="111"/>
      <c r="C901" s="112"/>
      <c r="D901" s="113"/>
      <c r="E901" s="114"/>
      <c r="F901" s="70"/>
      <c r="G901" s="115"/>
      <c r="H901" s="112"/>
      <c r="I901" s="2"/>
      <c r="J901" s="116"/>
      <c r="M901" s="44"/>
    </row>
    <row r="902" spans="1:13" s="43" customFormat="1">
      <c r="A902" s="110"/>
      <c r="B902" s="111"/>
      <c r="C902" s="112"/>
      <c r="D902" s="113"/>
      <c r="E902" s="114"/>
      <c r="F902" s="70"/>
      <c r="G902" s="115"/>
      <c r="H902" s="112"/>
      <c r="I902" s="2"/>
      <c r="J902" s="116"/>
      <c r="M902" s="44"/>
    </row>
    <row r="903" spans="1:13" s="43" customFormat="1">
      <c r="A903" s="110"/>
      <c r="B903" s="111"/>
      <c r="C903" s="112"/>
      <c r="D903" s="113"/>
      <c r="E903" s="114"/>
      <c r="F903" s="70"/>
      <c r="G903" s="115"/>
      <c r="H903" s="112"/>
      <c r="I903" s="2"/>
      <c r="J903" s="116"/>
      <c r="M903" s="44"/>
    </row>
    <row r="904" spans="1:13" s="43" customFormat="1">
      <c r="A904" s="110"/>
      <c r="B904" s="111"/>
      <c r="C904" s="112"/>
      <c r="D904" s="113"/>
      <c r="E904" s="114"/>
      <c r="F904" s="70"/>
      <c r="G904" s="115"/>
      <c r="H904" s="112"/>
      <c r="I904" s="2"/>
      <c r="J904" s="116"/>
      <c r="M904" s="44"/>
    </row>
    <row r="905" spans="1:13" s="43" customFormat="1">
      <c r="A905" s="110"/>
      <c r="B905" s="111"/>
      <c r="C905" s="112"/>
      <c r="D905" s="113"/>
      <c r="E905" s="114"/>
      <c r="F905" s="70"/>
      <c r="G905" s="115"/>
      <c r="H905" s="112"/>
      <c r="I905" s="2"/>
      <c r="J905" s="116"/>
      <c r="M905" s="44"/>
    </row>
    <row r="906" spans="1:13" s="43" customFormat="1">
      <c r="A906" s="110"/>
      <c r="B906" s="111"/>
      <c r="C906" s="112"/>
      <c r="D906" s="113"/>
      <c r="E906" s="114"/>
      <c r="F906" s="70"/>
      <c r="G906" s="115"/>
      <c r="H906" s="112"/>
      <c r="I906" s="2"/>
      <c r="J906" s="116"/>
      <c r="M906" s="44"/>
    </row>
    <row r="907" spans="1:13" s="43" customFormat="1">
      <c r="A907" s="110"/>
      <c r="B907" s="111"/>
      <c r="C907" s="112"/>
      <c r="D907" s="113"/>
      <c r="E907" s="114"/>
      <c r="F907" s="70"/>
      <c r="G907" s="115"/>
      <c r="H907" s="112"/>
      <c r="I907" s="2"/>
      <c r="J907" s="116"/>
      <c r="M907" s="44"/>
    </row>
    <row r="908" spans="1:13" s="43" customFormat="1">
      <c r="A908" s="110"/>
      <c r="B908" s="111"/>
      <c r="C908" s="112"/>
      <c r="D908" s="113"/>
      <c r="E908" s="114"/>
      <c r="F908" s="70"/>
      <c r="G908" s="115"/>
      <c r="H908" s="112"/>
      <c r="I908" s="2"/>
      <c r="J908" s="116"/>
      <c r="M908" s="44"/>
    </row>
    <row r="909" spans="1:13" s="43" customFormat="1">
      <c r="A909" s="110"/>
      <c r="B909" s="111"/>
      <c r="C909" s="112"/>
      <c r="D909" s="113"/>
      <c r="E909" s="114"/>
      <c r="F909" s="70"/>
      <c r="G909" s="115"/>
      <c r="H909" s="112"/>
      <c r="I909" s="2"/>
      <c r="J909" s="116"/>
      <c r="M909" s="44"/>
    </row>
    <row r="910" spans="1:13" s="43" customFormat="1">
      <c r="A910" s="110"/>
      <c r="B910" s="111"/>
      <c r="C910" s="112"/>
      <c r="D910" s="113"/>
      <c r="E910" s="114"/>
      <c r="F910" s="70"/>
      <c r="G910" s="115"/>
      <c r="H910" s="112"/>
      <c r="I910" s="2"/>
      <c r="J910" s="116"/>
      <c r="M910" s="44"/>
    </row>
    <row r="911" spans="1:13" s="43" customFormat="1">
      <c r="A911" s="110"/>
      <c r="B911" s="111"/>
      <c r="C911" s="112"/>
      <c r="D911" s="113"/>
      <c r="E911" s="114"/>
      <c r="F911" s="70"/>
      <c r="G911" s="115"/>
      <c r="H911" s="112"/>
      <c r="I911" s="2"/>
      <c r="J911" s="116"/>
      <c r="M911" s="44"/>
    </row>
    <row r="912" spans="1:13" s="43" customFormat="1">
      <c r="A912" s="110"/>
      <c r="B912" s="111"/>
      <c r="C912" s="112"/>
      <c r="D912" s="113"/>
      <c r="E912" s="114"/>
      <c r="F912" s="70"/>
      <c r="G912" s="115"/>
      <c r="H912" s="112"/>
      <c r="I912" s="2"/>
      <c r="J912" s="116"/>
      <c r="M912" s="44"/>
    </row>
    <row r="913" spans="1:13" s="43" customFormat="1">
      <c r="A913" s="110"/>
      <c r="B913" s="111"/>
      <c r="C913" s="112"/>
      <c r="D913" s="113"/>
      <c r="E913" s="114"/>
      <c r="F913" s="70"/>
      <c r="G913" s="115"/>
      <c r="H913" s="112"/>
      <c r="I913" s="2"/>
      <c r="J913" s="116"/>
      <c r="M913" s="44"/>
    </row>
    <row r="914" spans="1:13" s="43" customFormat="1">
      <c r="A914" s="110"/>
      <c r="B914" s="111"/>
      <c r="C914" s="112"/>
      <c r="D914" s="113"/>
      <c r="E914" s="114"/>
      <c r="F914" s="70"/>
      <c r="G914" s="115"/>
      <c r="H914" s="112"/>
      <c r="I914" s="2"/>
      <c r="J914" s="116"/>
      <c r="M914" s="44"/>
    </row>
    <row r="915" spans="1:13" s="43" customFormat="1">
      <c r="A915" s="110"/>
      <c r="B915" s="111"/>
      <c r="C915" s="112"/>
      <c r="D915" s="113"/>
      <c r="E915" s="114"/>
      <c r="F915" s="70"/>
      <c r="G915" s="115"/>
      <c r="H915" s="112"/>
      <c r="I915" s="2"/>
      <c r="J915" s="116"/>
      <c r="M915" s="44"/>
    </row>
    <row r="916" spans="1:13" s="43" customFormat="1">
      <c r="A916" s="110"/>
      <c r="B916" s="111"/>
      <c r="C916" s="112"/>
      <c r="D916" s="113"/>
      <c r="E916" s="114"/>
      <c r="F916" s="70"/>
      <c r="G916" s="115"/>
      <c r="H916" s="112"/>
      <c r="I916" s="2"/>
      <c r="J916" s="116"/>
      <c r="M916" s="44"/>
    </row>
    <row r="917" spans="1:13" s="43" customFormat="1">
      <c r="A917" s="110"/>
      <c r="B917" s="111"/>
      <c r="C917" s="112"/>
      <c r="D917" s="113"/>
      <c r="E917" s="114"/>
      <c r="F917" s="70"/>
      <c r="G917" s="115"/>
      <c r="H917" s="112"/>
      <c r="I917" s="2"/>
      <c r="J917" s="116"/>
      <c r="M917" s="44"/>
    </row>
    <row r="918" spans="1:13" s="43" customFormat="1">
      <c r="A918" s="110"/>
      <c r="B918" s="111"/>
      <c r="C918" s="112"/>
      <c r="D918" s="113"/>
      <c r="E918" s="114"/>
      <c r="F918" s="70"/>
      <c r="G918" s="115"/>
      <c r="H918" s="112"/>
      <c r="I918" s="2"/>
      <c r="J918" s="116"/>
      <c r="M918" s="44"/>
    </row>
    <row r="919" spans="1:13" s="43" customFormat="1">
      <c r="A919" s="110"/>
      <c r="B919" s="111"/>
      <c r="C919" s="112"/>
      <c r="D919" s="113"/>
      <c r="E919" s="114"/>
      <c r="F919" s="70"/>
      <c r="G919" s="115"/>
      <c r="H919" s="112"/>
      <c r="I919" s="2"/>
      <c r="J919" s="116"/>
      <c r="M919" s="44"/>
    </row>
    <row r="920" spans="1:13" s="73" customFormat="1">
      <c r="A920" s="110"/>
      <c r="B920" s="111"/>
      <c r="C920" s="112"/>
      <c r="D920" s="113"/>
      <c r="E920" s="114"/>
      <c r="F920" s="70"/>
      <c r="G920" s="115"/>
      <c r="H920" s="112"/>
      <c r="I920" s="2"/>
      <c r="J920" s="116"/>
      <c r="K920" s="43"/>
      <c r="M920" s="74"/>
    </row>
    <row r="921" spans="1:13" s="43" customFormat="1">
      <c r="A921" s="110"/>
      <c r="B921" s="111"/>
      <c r="C921" s="112"/>
      <c r="D921" s="113"/>
      <c r="E921" s="114"/>
      <c r="F921" s="70"/>
      <c r="G921" s="115"/>
      <c r="H921" s="112"/>
      <c r="I921" s="2"/>
      <c r="J921" s="116"/>
      <c r="K921" s="73"/>
      <c r="M921" s="44"/>
    </row>
    <row r="922" spans="1:13" s="43" customFormat="1">
      <c r="A922" s="110"/>
      <c r="B922" s="111"/>
      <c r="C922" s="112"/>
      <c r="D922" s="113"/>
      <c r="E922" s="114"/>
      <c r="F922" s="70"/>
      <c r="G922" s="115"/>
      <c r="H922" s="112"/>
      <c r="I922" s="2"/>
      <c r="J922" s="116"/>
      <c r="M922" s="44"/>
    </row>
    <row r="923" spans="1:13" s="73" customFormat="1">
      <c r="A923" s="110"/>
      <c r="B923" s="111"/>
      <c r="C923" s="112"/>
      <c r="D923" s="113"/>
      <c r="E923" s="114"/>
      <c r="F923" s="70"/>
      <c r="G923" s="115"/>
      <c r="H923" s="112"/>
      <c r="I923" s="2"/>
      <c r="J923" s="116"/>
      <c r="K923" s="43"/>
      <c r="M923" s="74"/>
    </row>
    <row r="924" spans="1:13" s="43" customFormat="1">
      <c r="A924" s="110"/>
      <c r="B924" s="111"/>
      <c r="C924" s="112"/>
      <c r="D924" s="113"/>
      <c r="E924" s="114"/>
      <c r="F924" s="70"/>
      <c r="G924" s="115"/>
      <c r="H924" s="112"/>
      <c r="I924" s="2"/>
      <c r="J924" s="116"/>
      <c r="K924" s="73"/>
      <c r="M924" s="44"/>
    </row>
    <row r="925" spans="1:13" s="43" customFormat="1">
      <c r="A925" s="110"/>
      <c r="B925" s="111"/>
      <c r="C925" s="112"/>
      <c r="D925" s="113"/>
      <c r="E925" s="114"/>
      <c r="F925" s="70"/>
      <c r="G925" s="115"/>
      <c r="H925" s="112"/>
      <c r="I925" s="2"/>
      <c r="J925" s="116"/>
      <c r="M925" s="44"/>
    </row>
    <row r="926" spans="1:13" s="43" customFormat="1">
      <c r="A926" s="110"/>
      <c r="B926" s="111"/>
      <c r="C926" s="112"/>
      <c r="D926" s="113"/>
      <c r="E926" s="114"/>
      <c r="F926" s="70"/>
      <c r="G926" s="115"/>
      <c r="H926" s="112"/>
      <c r="I926" s="2"/>
      <c r="J926" s="116"/>
      <c r="M926" s="44"/>
    </row>
    <row r="927" spans="1:13" s="43" customFormat="1">
      <c r="A927" s="110"/>
      <c r="B927" s="111"/>
      <c r="C927" s="112"/>
      <c r="D927" s="113"/>
      <c r="E927" s="114"/>
      <c r="F927" s="70"/>
      <c r="G927" s="115"/>
      <c r="H927" s="112"/>
      <c r="I927" s="2"/>
      <c r="J927" s="116"/>
      <c r="M927" s="44"/>
    </row>
    <row r="928" spans="1:13" s="43" customFormat="1">
      <c r="A928" s="110"/>
      <c r="B928" s="111"/>
      <c r="C928" s="112"/>
      <c r="D928" s="113"/>
      <c r="E928" s="114"/>
      <c r="F928" s="70"/>
      <c r="G928" s="115"/>
      <c r="H928" s="112"/>
      <c r="I928" s="2"/>
      <c r="J928" s="116"/>
      <c r="M928" s="44"/>
    </row>
    <row r="929" spans="1:13" s="43" customFormat="1">
      <c r="A929" s="110"/>
      <c r="B929" s="111"/>
      <c r="C929" s="112"/>
      <c r="D929" s="113"/>
      <c r="E929" s="114"/>
      <c r="F929" s="70"/>
      <c r="G929" s="115"/>
      <c r="H929" s="112"/>
      <c r="I929" s="2"/>
      <c r="J929" s="116"/>
      <c r="M929" s="44"/>
    </row>
    <row r="930" spans="1:13" s="43" customFormat="1">
      <c r="A930" s="110"/>
      <c r="B930" s="111"/>
      <c r="C930" s="112"/>
      <c r="D930" s="113"/>
      <c r="E930" s="114"/>
      <c r="F930" s="70"/>
      <c r="G930" s="115"/>
      <c r="H930" s="112"/>
      <c r="I930" s="2"/>
      <c r="J930" s="116"/>
      <c r="M930" s="44"/>
    </row>
    <row r="931" spans="1:13" s="43" customFormat="1">
      <c r="A931" s="110"/>
      <c r="B931" s="111"/>
      <c r="C931" s="112"/>
      <c r="D931" s="113"/>
      <c r="E931" s="114"/>
      <c r="F931" s="70"/>
      <c r="G931" s="115"/>
      <c r="H931" s="112"/>
      <c r="I931" s="2"/>
      <c r="J931" s="116"/>
      <c r="M931" s="44"/>
    </row>
    <row r="932" spans="1:13" s="43" customFormat="1">
      <c r="A932" s="110"/>
      <c r="B932" s="111"/>
      <c r="C932" s="112"/>
      <c r="D932" s="113"/>
      <c r="E932" s="114"/>
      <c r="F932" s="70"/>
      <c r="G932" s="115"/>
      <c r="H932" s="112"/>
      <c r="I932" s="2"/>
      <c r="J932" s="116"/>
      <c r="M932" s="44"/>
    </row>
    <row r="933" spans="1:13" s="43" customFormat="1">
      <c r="A933" s="110"/>
      <c r="B933" s="111"/>
      <c r="C933" s="112"/>
      <c r="D933" s="113"/>
      <c r="E933" s="114"/>
      <c r="F933" s="70"/>
      <c r="G933" s="115"/>
      <c r="H933" s="112"/>
      <c r="I933" s="2"/>
      <c r="J933" s="116"/>
      <c r="M933" s="44"/>
    </row>
    <row r="934" spans="1:13" s="43" customFormat="1">
      <c r="A934" s="110"/>
      <c r="B934" s="111"/>
      <c r="C934" s="112"/>
      <c r="D934" s="113"/>
      <c r="E934" s="114"/>
      <c r="F934" s="70"/>
      <c r="G934" s="115"/>
      <c r="H934" s="112"/>
      <c r="I934" s="2"/>
      <c r="J934" s="116"/>
      <c r="M934" s="44"/>
    </row>
    <row r="935" spans="1:13" s="43" customFormat="1">
      <c r="A935" s="110"/>
      <c r="B935" s="111"/>
      <c r="C935" s="112"/>
      <c r="D935" s="113"/>
      <c r="E935" s="114"/>
      <c r="F935" s="70"/>
      <c r="G935" s="115"/>
      <c r="H935" s="112"/>
      <c r="I935" s="2"/>
      <c r="J935" s="116"/>
      <c r="M935" s="44"/>
    </row>
    <row r="936" spans="1:13" s="43" customFormat="1">
      <c r="A936" s="110"/>
      <c r="B936" s="111"/>
      <c r="C936" s="112"/>
      <c r="D936" s="113"/>
      <c r="E936" s="114"/>
      <c r="F936" s="70"/>
      <c r="G936" s="115"/>
      <c r="H936" s="112"/>
      <c r="I936" s="2"/>
      <c r="J936" s="116"/>
      <c r="M936" s="44"/>
    </row>
    <row r="937" spans="1:13" s="43" customFormat="1">
      <c r="A937" s="110"/>
      <c r="B937" s="111"/>
      <c r="C937" s="112"/>
      <c r="D937" s="113"/>
      <c r="E937" s="114"/>
      <c r="F937" s="70"/>
      <c r="G937" s="115"/>
      <c r="H937" s="112"/>
      <c r="I937" s="2"/>
      <c r="J937" s="116"/>
      <c r="M937" s="44"/>
    </row>
    <row r="938" spans="1:13" s="43" customFormat="1">
      <c r="A938" s="110"/>
      <c r="B938" s="111"/>
      <c r="C938" s="112"/>
      <c r="D938" s="113"/>
      <c r="E938" s="114"/>
      <c r="F938" s="70"/>
      <c r="G938" s="115"/>
      <c r="H938" s="112"/>
      <c r="I938" s="2"/>
      <c r="J938" s="116"/>
      <c r="M938" s="44"/>
    </row>
    <row r="939" spans="1:13" s="43" customFormat="1">
      <c r="A939" s="110"/>
      <c r="B939" s="111"/>
      <c r="C939" s="112"/>
      <c r="D939" s="113"/>
      <c r="E939" s="114"/>
      <c r="F939" s="70"/>
      <c r="G939" s="115"/>
      <c r="H939" s="112"/>
      <c r="I939" s="2"/>
      <c r="J939" s="116"/>
      <c r="M939" s="44"/>
    </row>
    <row r="940" spans="1:13" s="43" customFormat="1">
      <c r="A940" s="110"/>
      <c r="B940" s="111"/>
      <c r="C940" s="112"/>
      <c r="D940" s="113"/>
      <c r="E940" s="114"/>
      <c r="F940" s="70"/>
      <c r="G940" s="115"/>
      <c r="H940" s="112"/>
      <c r="I940" s="2"/>
      <c r="J940" s="116"/>
      <c r="M940" s="44"/>
    </row>
    <row r="941" spans="1:13" s="43" customFormat="1">
      <c r="A941" s="110"/>
      <c r="B941" s="111"/>
      <c r="C941" s="112"/>
      <c r="D941" s="113"/>
      <c r="E941" s="114"/>
      <c r="F941" s="70"/>
      <c r="G941" s="115"/>
      <c r="H941" s="112"/>
      <c r="I941" s="2"/>
      <c r="J941" s="116"/>
      <c r="M941" s="44"/>
    </row>
    <row r="942" spans="1:13" s="43" customFormat="1">
      <c r="A942" s="110"/>
      <c r="B942" s="111"/>
      <c r="C942" s="112"/>
      <c r="D942" s="113"/>
      <c r="E942" s="114"/>
      <c r="F942" s="70"/>
      <c r="G942" s="115"/>
      <c r="H942" s="112"/>
      <c r="I942" s="2"/>
      <c r="J942" s="116"/>
      <c r="M942" s="44"/>
    </row>
    <row r="943" spans="1:13" s="73" customFormat="1">
      <c r="A943" s="110"/>
      <c r="B943" s="111"/>
      <c r="C943" s="112"/>
      <c r="D943" s="113"/>
      <c r="E943" s="114"/>
      <c r="F943" s="70"/>
      <c r="G943" s="115"/>
      <c r="H943" s="112"/>
      <c r="I943" s="2"/>
      <c r="J943" s="116"/>
      <c r="K943" s="43"/>
      <c r="M943" s="74"/>
    </row>
    <row r="944" spans="1:13" s="43" customFormat="1">
      <c r="A944" s="110"/>
      <c r="B944" s="111"/>
      <c r="C944" s="112"/>
      <c r="D944" s="113"/>
      <c r="E944" s="114"/>
      <c r="F944" s="70"/>
      <c r="G944" s="115"/>
      <c r="H944" s="112"/>
      <c r="I944" s="2"/>
      <c r="J944" s="116"/>
      <c r="K944" s="73"/>
      <c r="M944" s="44"/>
    </row>
    <row r="945" spans="1:13" s="43" customFormat="1">
      <c r="A945" s="110"/>
      <c r="B945" s="111"/>
      <c r="C945" s="112"/>
      <c r="D945" s="113"/>
      <c r="E945" s="114"/>
      <c r="F945" s="70"/>
      <c r="G945" s="115"/>
      <c r="H945" s="112"/>
      <c r="I945" s="2"/>
      <c r="J945" s="116"/>
      <c r="M945" s="44"/>
    </row>
    <row r="946" spans="1:13" s="73" customFormat="1">
      <c r="A946" s="110"/>
      <c r="B946" s="111"/>
      <c r="C946" s="112"/>
      <c r="D946" s="113"/>
      <c r="E946" s="114"/>
      <c r="F946" s="70"/>
      <c r="G946" s="115"/>
      <c r="H946" s="112"/>
      <c r="I946" s="2"/>
      <c r="J946" s="116"/>
      <c r="K946" s="43"/>
      <c r="M946" s="74"/>
    </row>
    <row r="947" spans="1:13" s="43" customFormat="1">
      <c r="A947" s="110"/>
      <c r="B947" s="111"/>
      <c r="C947" s="112"/>
      <c r="D947" s="113"/>
      <c r="E947" s="114"/>
      <c r="F947" s="70"/>
      <c r="G947" s="115"/>
      <c r="H947" s="112"/>
      <c r="I947" s="2"/>
      <c r="J947" s="116"/>
      <c r="K947" s="73"/>
      <c r="M947" s="44"/>
    </row>
    <row r="948" spans="1:13" s="43" customFormat="1">
      <c r="A948" s="110"/>
      <c r="B948" s="111"/>
      <c r="C948" s="112"/>
      <c r="D948" s="113"/>
      <c r="E948" s="114"/>
      <c r="F948" s="70"/>
      <c r="G948" s="115"/>
      <c r="H948" s="112"/>
      <c r="I948" s="2"/>
      <c r="J948" s="116"/>
      <c r="M948" s="44"/>
    </row>
    <row r="949" spans="1:13" s="43" customFormat="1">
      <c r="A949" s="110"/>
      <c r="B949" s="111"/>
      <c r="C949" s="112"/>
      <c r="D949" s="113"/>
      <c r="E949" s="114"/>
      <c r="F949" s="70"/>
      <c r="G949" s="115"/>
      <c r="H949" s="112"/>
      <c r="I949" s="2"/>
      <c r="J949" s="116"/>
      <c r="M949" s="44"/>
    </row>
    <row r="950" spans="1:13" s="43" customFormat="1">
      <c r="A950" s="110"/>
      <c r="B950" s="111"/>
      <c r="C950" s="112"/>
      <c r="D950" s="113"/>
      <c r="E950" s="114"/>
      <c r="F950" s="70"/>
      <c r="G950" s="115"/>
      <c r="H950" s="112"/>
      <c r="I950" s="2"/>
      <c r="J950" s="116"/>
      <c r="M950" s="44"/>
    </row>
    <row r="951" spans="1:13" s="43" customFormat="1">
      <c r="A951" s="110"/>
      <c r="B951" s="111"/>
      <c r="C951" s="112"/>
      <c r="D951" s="113"/>
      <c r="E951" s="114"/>
      <c r="F951" s="70"/>
      <c r="G951" s="115"/>
      <c r="H951" s="112"/>
      <c r="I951" s="2"/>
      <c r="J951" s="116"/>
      <c r="M951" s="44"/>
    </row>
    <row r="952" spans="1:13" s="43" customFormat="1">
      <c r="A952" s="110"/>
      <c r="B952" s="111"/>
      <c r="C952" s="112"/>
      <c r="D952" s="113"/>
      <c r="E952" s="114"/>
      <c r="F952" s="70"/>
      <c r="G952" s="115"/>
      <c r="H952" s="112"/>
      <c r="I952" s="2"/>
      <c r="J952" s="116"/>
      <c r="M952" s="44"/>
    </row>
    <row r="953" spans="1:13" s="43" customFormat="1">
      <c r="A953" s="110"/>
      <c r="B953" s="111"/>
      <c r="C953" s="112"/>
      <c r="D953" s="113"/>
      <c r="E953" s="114"/>
      <c r="F953" s="70"/>
      <c r="G953" s="115"/>
      <c r="H953" s="112"/>
      <c r="I953" s="2"/>
      <c r="J953" s="116"/>
      <c r="M953" s="44"/>
    </row>
    <row r="954" spans="1:13" s="43" customFormat="1">
      <c r="A954" s="110"/>
      <c r="B954" s="111"/>
      <c r="C954" s="112"/>
      <c r="D954" s="113"/>
      <c r="E954" s="114"/>
      <c r="F954" s="70"/>
      <c r="G954" s="115"/>
      <c r="H954" s="112"/>
      <c r="I954" s="2"/>
      <c r="J954" s="116"/>
      <c r="M954" s="44"/>
    </row>
    <row r="955" spans="1:13" s="43" customFormat="1">
      <c r="A955" s="110"/>
      <c r="B955" s="111"/>
      <c r="C955" s="112"/>
      <c r="D955" s="113"/>
      <c r="E955" s="114"/>
      <c r="F955" s="70"/>
      <c r="G955" s="115"/>
      <c r="H955" s="112"/>
      <c r="I955" s="2"/>
      <c r="J955" s="116"/>
      <c r="M955" s="44"/>
    </row>
    <row r="956" spans="1:13" s="43" customFormat="1">
      <c r="A956" s="110"/>
      <c r="B956" s="111"/>
      <c r="C956" s="112"/>
      <c r="D956" s="113"/>
      <c r="E956" s="114"/>
      <c r="F956" s="70"/>
      <c r="G956" s="115"/>
      <c r="H956" s="112"/>
      <c r="I956" s="2"/>
      <c r="J956" s="116"/>
      <c r="M956" s="44"/>
    </row>
    <row r="957" spans="1:13" s="43" customFormat="1">
      <c r="A957" s="110"/>
      <c r="B957" s="111"/>
      <c r="C957" s="112"/>
      <c r="D957" s="113"/>
      <c r="E957" s="114"/>
      <c r="F957" s="70"/>
      <c r="G957" s="115"/>
      <c r="H957" s="112"/>
      <c r="I957" s="2"/>
      <c r="J957" s="116"/>
      <c r="M957" s="44"/>
    </row>
    <row r="958" spans="1:13" s="43" customFormat="1">
      <c r="A958" s="110"/>
      <c r="B958" s="111"/>
      <c r="C958" s="112"/>
      <c r="D958" s="113"/>
      <c r="E958" s="114"/>
      <c r="F958" s="70"/>
      <c r="G958" s="115"/>
      <c r="H958" s="112"/>
      <c r="I958" s="2"/>
      <c r="J958" s="116"/>
      <c r="M958" s="44"/>
    </row>
    <row r="959" spans="1:13" s="43" customFormat="1">
      <c r="A959" s="110"/>
      <c r="B959" s="111"/>
      <c r="C959" s="112"/>
      <c r="D959" s="113"/>
      <c r="E959" s="114"/>
      <c r="F959" s="70"/>
      <c r="G959" s="115"/>
      <c r="H959" s="112"/>
      <c r="I959" s="2"/>
      <c r="J959" s="116"/>
      <c r="M959" s="44"/>
    </row>
    <row r="960" spans="1:13" s="73" customFormat="1">
      <c r="A960" s="110"/>
      <c r="B960" s="111"/>
      <c r="C960" s="112"/>
      <c r="D960" s="113"/>
      <c r="E960" s="114"/>
      <c r="F960" s="70"/>
      <c r="G960" s="115"/>
      <c r="H960" s="112"/>
      <c r="I960" s="2"/>
      <c r="J960" s="116"/>
      <c r="K960" s="43"/>
      <c r="M960" s="74"/>
    </row>
    <row r="961" spans="1:13" s="43" customFormat="1">
      <c r="A961" s="110"/>
      <c r="B961" s="111"/>
      <c r="C961" s="112"/>
      <c r="D961" s="113"/>
      <c r="E961" s="114"/>
      <c r="F961" s="70"/>
      <c r="G961" s="115"/>
      <c r="H961" s="112"/>
      <c r="I961" s="2"/>
      <c r="J961" s="116"/>
      <c r="K961" s="73"/>
      <c r="M961" s="44"/>
    </row>
    <row r="962" spans="1:13" s="43" customFormat="1">
      <c r="A962" s="110"/>
      <c r="B962" s="111"/>
      <c r="C962" s="112"/>
      <c r="D962" s="113"/>
      <c r="E962" s="114"/>
      <c r="F962" s="70"/>
      <c r="G962" s="115"/>
      <c r="H962" s="112"/>
      <c r="I962" s="2"/>
      <c r="J962" s="116"/>
      <c r="M962" s="44"/>
    </row>
    <row r="963" spans="1:13" s="43" customFormat="1">
      <c r="A963" s="110"/>
      <c r="B963" s="111"/>
      <c r="C963" s="112"/>
      <c r="D963" s="113"/>
      <c r="E963" s="114"/>
      <c r="F963" s="70"/>
      <c r="G963" s="115"/>
      <c r="H963" s="112"/>
      <c r="I963" s="2"/>
      <c r="J963" s="116"/>
      <c r="M963" s="44"/>
    </row>
    <row r="964" spans="1:13" s="43" customFormat="1">
      <c r="A964" s="110"/>
      <c r="B964" s="111"/>
      <c r="C964" s="112"/>
      <c r="D964" s="113"/>
      <c r="E964" s="114"/>
      <c r="F964" s="70"/>
      <c r="G964" s="115"/>
      <c r="H964" s="112"/>
      <c r="I964" s="2"/>
      <c r="J964" s="116"/>
      <c r="M964" s="44"/>
    </row>
    <row r="965" spans="1:13" s="43" customFormat="1">
      <c r="A965" s="110"/>
      <c r="B965" s="111"/>
      <c r="C965" s="112"/>
      <c r="D965" s="113"/>
      <c r="E965" s="114"/>
      <c r="F965" s="70"/>
      <c r="G965" s="115"/>
      <c r="H965" s="112"/>
      <c r="I965" s="2"/>
      <c r="J965" s="116"/>
      <c r="M965" s="44"/>
    </row>
    <row r="966" spans="1:13" s="43" customFormat="1">
      <c r="A966" s="110"/>
      <c r="B966" s="111"/>
      <c r="C966" s="112"/>
      <c r="D966" s="113"/>
      <c r="E966" s="114"/>
      <c r="F966" s="70"/>
      <c r="G966" s="115"/>
      <c r="H966" s="112"/>
      <c r="I966" s="2"/>
      <c r="J966" s="116"/>
      <c r="M966" s="44"/>
    </row>
    <row r="967" spans="1:13" s="43" customFormat="1">
      <c r="A967" s="110"/>
      <c r="B967" s="111"/>
      <c r="C967" s="112"/>
      <c r="D967" s="113"/>
      <c r="E967" s="114"/>
      <c r="F967" s="70"/>
      <c r="G967" s="115"/>
      <c r="H967" s="112"/>
      <c r="I967" s="2"/>
      <c r="J967" s="116"/>
      <c r="M967" s="44"/>
    </row>
    <row r="968" spans="1:13" s="43" customFormat="1">
      <c r="A968" s="110"/>
      <c r="B968" s="111"/>
      <c r="C968" s="112"/>
      <c r="D968" s="113"/>
      <c r="E968" s="114"/>
      <c r="F968" s="70"/>
      <c r="G968" s="115"/>
      <c r="H968" s="112"/>
      <c r="I968" s="2"/>
      <c r="J968" s="116"/>
      <c r="M968" s="44"/>
    </row>
    <row r="969" spans="1:13" s="43" customFormat="1">
      <c r="A969" s="110"/>
      <c r="B969" s="111"/>
      <c r="C969" s="112"/>
      <c r="D969" s="113"/>
      <c r="E969" s="114"/>
      <c r="F969" s="70"/>
      <c r="G969" s="115"/>
      <c r="H969" s="112"/>
      <c r="I969" s="2"/>
      <c r="J969" s="116"/>
      <c r="M969" s="44"/>
    </row>
    <row r="970" spans="1:13" s="43" customFormat="1">
      <c r="A970" s="110"/>
      <c r="B970" s="111"/>
      <c r="C970" s="112"/>
      <c r="D970" s="113"/>
      <c r="E970" s="114"/>
      <c r="F970" s="70"/>
      <c r="G970" s="115"/>
      <c r="H970" s="112"/>
      <c r="I970" s="2"/>
      <c r="J970" s="116"/>
      <c r="M970" s="44"/>
    </row>
    <row r="971" spans="1:13" s="43" customFormat="1">
      <c r="A971" s="110"/>
      <c r="B971" s="111"/>
      <c r="C971" s="112"/>
      <c r="D971" s="113"/>
      <c r="E971" s="114"/>
      <c r="F971" s="70"/>
      <c r="G971" s="115"/>
      <c r="H971" s="112"/>
      <c r="I971" s="2"/>
      <c r="J971" s="116"/>
      <c r="M971" s="44"/>
    </row>
    <row r="972" spans="1:13" s="43" customFormat="1">
      <c r="A972" s="110"/>
      <c r="B972" s="111"/>
      <c r="C972" s="112"/>
      <c r="D972" s="113"/>
      <c r="E972" s="114"/>
      <c r="F972" s="70"/>
      <c r="G972" s="115"/>
      <c r="H972" s="112"/>
      <c r="I972" s="2"/>
      <c r="J972" s="116"/>
      <c r="M972" s="44"/>
    </row>
    <row r="973" spans="1:13" s="43" customFormat="1">
      <c r="A973" s="110"/>
      <c r="B973" s="111"/>
      <c r="C973" s="112"/>
      <c r="D973" s="113"/>
      <c r="E973" s="114"/>
      <c r="F973" s="70"/>
      <c r="G973" s="115"/>
      <c r="H973" s="112"/>
      <c r="I973" s="2"/>
      <c r="J973" s="116"/>
      <c r="M973" s="44"/>
    </row>
    <row r="974" spans="1:13" s="43" customFormat="1">
      <c r="A974" s="110"/>
      <c r="B974" s="111"/>
      <c r="C974" s="112"/>
      <c r="D974" s="113"/>
      <c r="E974" s="114"/>
      <c r="F974" s="70"/>
      <c r="G974" s="115"/>
      <c r="H974" s="112"/>
      <c r="I974" s="2"/>
      <c r="J974" s="116"/>
      <c r="M974" s="44"/>
    </row>
    <row r="975" spans="1:13" s="43" customFormat="1">
      <c r="A975" s="110"/>
      <c r="B975" s="111"/>
      <c r="C975" s="112"/>
      <c r="D975" s="113"/>
      <c r="E975" s="114"/>
      <c r="F975" s="70"/>
      <c r="G975" s="115"/>
      <c r="H975" s="112"/>
      <c r="I975" s="2"/>
      <c r="J975" s="116"/>
      <c r="M975" s="44"/>
    </row>
    <row r="976" spans="1:13" s="43" customFormat="1">
      <c r="A976" s="110"/>
      <c r="B976" s="111"/>
      <c r="C976" s="112"/>
      <c r="D976" s="113"/>
      <c r="E976" s="114"/>
      <c r="F976" s="70"/>
      <c r="G976" s="115"/>
      <c r="H976" s="112"/>
      <c r="I976" s="2"/>
      <c r="J976" s="116"/>
      <c r="M976" s="44"/>
    </row>
    <row r="977" spans="1:13" s="43" customFormat="1">
      <c r="A977" s="110"/>
      <c r="B977" s="111"/>
      <c r="C977" s="112"/>
      <c r="D977" s="113"/>
      <c r="E977" s="114"/>
      <c r="F977" s="70"/>
      <c r="G977" s="115"/>
      <c r="H977" s="112"/>
      <c r="I977" s="2"/>
      <c r="J977" s="116"/>
      <c r="M977" s="44"/>
    </row>
    <row r="978" spans="1:13" s="43" customFormat="1">
      <c r="A978" s="110"/>
      <c r="B978" s="111"/>
      <c r="C978" s="112"/>
      <c r="D978" s="113"/>
      <c r="E978" s="114"/>
      <c r="F978" s="70"/>
      <c r="G978" s="115"/>
      <c r="H978" s="112"/>
      <c r="I978" s="2"/>
      <c r="J978" s="116"/>
      <c r="M978" s="44"/>
    </row>
    <row r="979" spans="1:13" s="43" customFormat="1">
      <c r="A979" s="110"/>
      <c r="B979" s="111"/>
      <c r="C979" s="112"/>
      <c r="D979" s="113"/>
      <c r="E979" s="114"/>
      <c r="F979" s="70"/>
      <c r="G979" s="115"/>
      <c r="H979" s="112"/>
      <c r="I979" s="2"/>
      <c r="J979" s="116"/>
      <c r="M979" s="44"/>
    </row>
    <row r="980" spans="1:13" s="43" customFormat="1">
      <c r="A980" s="110"/>
      <c r="B980" s="111"/>
      <c r="C980" s="112"/>
      <c r="D980" s="113"/>
      <c r="E980" s="114"/>
      <c r="F980" s="70"/>
      <c r="G980" s="115"/>
      <c r="H980" s="112"/>
      <c r="I980" s="2"/>
      <c r="J980" s="116"/>
      <c r="M980" s="44"/>
    </row>
    <row r="981" spans="1:13" s="73" customFormat="1">
      <c r="A981" s="110"/>
      <c r="B981" s="111"/>
      <c r="C981" s="112"/>
      <c r="D981" s="113"/>
      <c r="E981" s="114"/>
      <c r="F981" s="70"/>
      <c r="G981" s="115"/>
      <c r="H981" s="112"/>
      <c r="I981" s="2"/>
      <c r="J981" s="116"/>
      <c r="K981" s="43"/>
      <c r="M981" s="74"/>
    </row>
    <row r="982" spans="1:13" s="82" customFormat="1">
      <c r="A982" s="110"/>
      <c r="B982" s="111"/>
      <c r="C982" s="112"/>
      <c r="D982" s="113"/>
      <c r="E982" s="114"/>
      <c r="F982" s="70"/>
      <c r="G982" s="115"/>
      <c r="H982" s="112"/>
      <c r="I982" s="2"/>
      <c r="J982" s="116"/>
      <c r="K982" s="73"/>
      <c r="M982" s="83"/>
    </row>
    <row r="983" spans="1:13" s="73" customFormat="1">
      <c r="A983" s="110"/>
      <c r="B983" s="111"/>
      <c r="C983" s="112"/>
      <c r="D983" s="113"/>
      <c r="E983" s="114"/>
      <c r="F983" s="70"/>
      <c r="G983" s="115"/>
      <c r="H983" s="112"/>
      <c r="I983" s="2"/>
      <c r="J983" s="116"/>
      <c r="K983" s="82"/>
      <c r="M983" s="74"/>
    </row>
    <row r="984" spans="1:13" s="82" customFormat="1">
      <c r="A984" s="110"/>
      <c r="B984" s="111"/>
      <c r="C984" s="112"/>
      <c r="D984" s="113"/>
      <c r="E984" s="114"/>
      <c r="F984" s="70"/>
      <c r="G984" s="115"/>
      <c r="H984" s="112"/>
      <c r="I984" s="2"/>
      <c r="J984" s="116"/>
      <c r="K984" s="73"/>
      <c r="M984" s="83"/>
    </row>
    <row r="985" spans="1:13" s="82" customFormat="1">
      <c r="A985" s="110"/>
      <c r="B985" s="111"/>
      <c r="C985" s="112"/>
      <c r="D985" s="113"/>
      <c r="E985" s="114"/>
      <c r="F985" s="70"/>
      <c r="G985" s="115"/>
      <c r="H985" s="112"/>
      <c r="I985" s="2"/>
      <c r="J985" s="116"/>
      <c r="M985" s="83"/>
    </row>
    <row r="986" spans="1:13" s="82" customFormat="1">
      <c r="A986" s="110"/>
      <c r="B986" s="111"/>
      <c r="C986" s="112"/>
      <c r="D986" s="113"/>
      <c r="E986" s="114"/>
      <c r="F986" s="70"/>
      <c r="G986" s="115"/>
      <c r="H986" s="112"/>
      <c r="I986" s="2"/>
      <c r="J986" s="116"/>
      <c r="M986" s="83"/>
    </row>
    <row r="987" spans="1:13" s="82" customFormat="1">
      <c r="A987" s="110"/>
      <c r="B987" s="111"/>
      <c r="C987" s="112"/>
      <c r="D987" s="113"/>
      <c r="E987" s="114"/>
      <c r="F987" s="70"/>
      <c r="G987" s="115"/>
      <c r="H987" s="112"/>
      <c r="I987" s="2"/>
      <c r="J987" s="116"/>
      <c r="M987" s="83"/>
    </row>
    <row r="988" spans="1:13" s="82" customFormat="1">
      <c r="A988" s="110"/>
      <c r="B988" s="111"/>
      <c r="C988" s="112"/>
      <c r="D988" s="113"/>
      <c r="E988" s="114"/>
      <c r="F988" s="70"/>
      <c r="G988" s="115"/>
      <c r="H988" s="112"/>
      <c r="I988" s="2"/>
      <c r="J988" s="116"/>
      <c r="M988" s="83"/>
    </row>
    <row r="989" spans="1:13" s="82" customFormat="1">
      <c r="A989" s="110"/>
      <c r="B989" s="111"/>
      <c r="C989" s="112"/>
      <c r="D989" s="113"/>
      <c r="E989" s="114"/>
      <c r="F989" s="70"/>
      <c r="G989" s="115"/>
      <c r="H989" s="112"/>
      <c r="I989" s="2"/>
      <c r="J989" s="116"/>
      <c r="M989" s="83"/>
    </row>
    <row r="990" spans="1:13" s="82" customFormat="1">
      <c r="A990" s="110"/>
      <c r="B990" s="111"/>
      <c r="C990" s="112"/>
      <c r="D990" s="113"/>
      <c r="E990" s="114"/>
      <c r="F990" s="70"/>
      <c r="G990" s="115"/>
      <c r="H990" s="112"/>
      <c r="I990" s="2"/>
      <c r="J990" s="116"/>
      <c r="M990" s="83"/>
    </row>
    <row r="991" spans="1:13" s="82" customFormat="1">
      <c r="A991" s="110"/>
      <c r="B991" s="111"/>
      <c r="C991" s="112"/>
      <c r="D991" s="113"/>
      <c r="E991" s="114"/>
      <c r="F991" s="70"/>
      <c r="G991" s="115"/>
      <c r="H991" s="112"/>
      <c r="I991" s="2"/>
      <c r="J991" s="116"/>
      <c r="M991" s="83"/>
    </row>
    <row r="992" spans="1:13" s="82" customFormat="1">
      <c r="A992" s="110"/>
      <c r="B992" s="111"/>
      <c r="C992" s="112"/>
      <c r="D992" s="113"/>
      <c r="E992" s="114"/>
      <c r="F992" s="70"/>
      <c r="G992" s="115"/>
      <c r="H992" s="112"/>
      <c r="I992" s="2"/>
      <c r="J992" s="116"/>
      <c r="M992" s="83"/>
    </row>
    <row r="993" spans="1:13" s="82" customFormat="1">
      <c r="A993" s="110"/>
      <c r="B993" s="111"/>
      <c r="C993" s="112"/>
      <c r="D993" s="113"/>
      <c r="E993" s="114"/>
      <c r="F993" s="70"/>
      <c r="G993" s="115"/>
      <c r="H993" s="112"/>
      <c r="I993" s="2"/>
      <c r="J993" s="116"/>
      <c r="M993" s="83"/>
    </row>
    <row r="994" spans="1:13" s="82" customFormat="1">
      <c r="A994" s="110"/>
      <c r="B994" s="111"/>
      <c r="C994" s="112"/>
      <c r="D994" s="113"/>
      <c r="E994" s="114"/>
      <c r="F994" s="70"/>
      <c r="G994" s="115"/>
      <c r="H994" s="112"/>
      <c r="I994" s="2"/>
      <c r="J994" s="116"/>
      <c r="M994" s="83"/>
    </row>
    <row r="995" spans="1:13" s="82" customFormat="1">
      <c r="A995" s="110"/>
      <c r="B995" s="111"/>
      <c r="C995" s="112"/>
      <c r="D995" s="113"/>
      <c r="E995" s="114"/>
      <c r="F995" s="70"/>
      <c r="G995" s="115"/>
      <c r="H995" s="112"/>
      <c r="I995" s="2"/>
      <c r="J995" s="116"/>
      <c r="M995" s="83"/>
    </row>
    <row r="996" spans="1:13" s="82" customFormat="1">
      <c r="A996" s="110"/>
      <c r="B996" s="111"/>
      <c r="C996" s="112"/>
      <c r="D996" s="113"/>
      <c r="E996" s="114"/>
      <c r="F996" s="70"/>
      <c r="G996" s="115"/>
      <c r="H996" s="112"/>
      <c r="I996" s="2"/>
      <c r="J996" s="116"/>
      <c r="M996" s="83"/>
    </row>
    <row r="997" spans="1:13" s="82" customFormat="1">
      <c r="A997" s="110"/>
      <c r="B997" s="111"/>
      <c r="C997" s="112"/>
      <c r="D997" s="113"/>
      <c r="E997" s="114"/>
      <c r="F997" s="70"/>
      <c r="G997" s="115"/>
      <c r="H997" s="112"/>
      <c r="I997" s="2"/>
      <c r="J997" s="116"/>
      <c r="M997" s="83"/>
    </row>
    <row r="998" spans="1:13" s="82" customFormat="1">
      <c r="A998" s="110"/>
      <c r="B998" s="111"/>
      <c r="C998" s="112"/>
      <c r="D998" s="113"/>
      <c r="E998" s="114"/>
      <c r="F998" s="70"/>
      <c r="G998" s="115"/>
      <c r="H998" s="112"/>
      <c r="I998" s="2"/>
      <c r="J998" s="116"/>
      <c r="M998" s="83"/>
    </row>
    <row r="999" spans="1:13" s="82" customFormat="1">
      <c r="A999" s="110"/>
      <c r="B999" s="111"/>
      <c r="C999" s="112"/>
      <c r="D999" s="113"/>
      <c r="E999" s="114"/>
      <c r="F999" s="70"/>
      <c r="G999" s="115"/>
      <c r="H999" s="112"/>
      <c r="I999" s="2"/>
      <c r="J999" s="116"/>
      <c r="M999" s="83"/>
    </row>
    <row r="1000" spans="1:13" s="82" customFormat="1">
      <c r="A1000" s="110"/>
      <c r="B1000" s="111"/>
      <c r="C1000" s="112"/>
      <c r="D1000" s="113"/>
      <c r="E1000" s="114"/>
      <c r="F1000" s="70"/>
      <c r="G1000" s="115"/>
      <c r="H1000" s="112"/>
      <c r="I1000" s="2"/>
      <c r="J1000" s="116"/>
      <c r="M1000" s="83"/>
    </row>
    <row r="1001" spans="1:13" s="82" customFormat="1">
      <c r="A1001" s="110"/>
      <c r="B1001" s="111"/>
      <c r="C1001" s="112"/>
      <c r="D1001" s="113"/>
      <c r="E1001" s="114"/>
      <c r="F1001" s="70"/>
      <c r="G1001" s="115"/>
      <c r="H1001" s="112"/>
      <c r="I1001" s="2"/>
      <c r="J1001" s="116"/>
      <c r="M1001" s="83"/>
    </row>
    <row r="1002" spans="1:13">
      <c r="K1002" s="82"/>
    </row>
  </sheetData>
  <mergeCells count="7">
    <mergeCell ref="B1:G1"/>
    <mergeCell ref="H1:J1"/>
    <mergeCell ref="B7:J7"/>
    <mergeCell ref="B3:J3"/>
    <mergeCell ref="B4:J4"/>
    <mergeCell ref="B5:J5"/>
    <mergeCell ref="B6:J6"/>
  </mergeCells>
  <phoneticPr fontId="0" type="noConversion"/>
  <printOptions horizontalCentered="1" gridLines="1"/>
  <pageMargins left="0.19685039370078741" right="0.19685039370078741" top="1.0236220472440944" bottom="0.94488188976377963" header="0.51181102362204722" footer="0.51181102362204722"/>
  <pageSetup paperSize="9" scale="75" fitToHeight="36" orientation="landscape" r:id="rId1"/>
  <headerFooter alignWithMargins="0">
    <oddHeader>&amp;LÚJ ÉPÍTÉSŰ ÁLTALÁNOS ISKOLA
CSÖRÖG, KOSSUTH LAJOS U.  &amp;CÁRAZATLAN ANYAGKIÍRÁS&amp;RÉPÜLETGÉPÉSZET</oddHeader>
    <oddFooter>&amp;C&amp;P/&amp;N.oldal&amp;R2017.10.26.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1126"/>
  <sheetViews>
    <sheetView tabSelected="1" view="pageBreakPreview" topLeftCell="A51" zoomScale="85" zoomScaleNormal="100" zoomScaleSheetLayoutView="85" workbookViewId="0">
      <selection activeCell="D45" sqref="D45:D58"/>
    </sheetView>
  </sheetViews>
  <sheetFormatPr defaultRowHeight="15"/>
  <cols>
    <col min="1" max="1" width="5.7109375" style="400" customWidth="1"/>
    <col min="2" max="2" width="69.140625" style="370" customWidth="1"/>
    <col min="3" max="3" width="7.7109375" style="371" customWidth="1"/>
    <col min="4" max="4" width="8.85546875" style="372" customWidth="1"/>
    <col min="5" max="5" width="12.42578125" style="371" bestFit="1" customWidth="1"/>
    <col min="6" max="6" width="15.140625" style="337" hidden="1" customWidth="1"/>
    <col min="7" max="7" width="14.7109375" style="275" bestFit="1" customWidth="1"/>
    <col min="8" max="8" width="18.140625" style="371" bestFit="1" customWidth="1"/>
    <col min="9" max="9" width="15.5703125" style="275" bestFit="1" customWidth="1"/>
    <col min="10" max="10" width="15.5703125" style="373" bestFit="1" customWidth="1"/>
    <col min="11" max="256" width="9.140625" style="275"/>
    <col min="257" max="257" width="5.7109375" style="275" customWidth="1"/>
    <col min="258" max="258" width="69.140625" style="275" customWidth="1"/>
    <col min="259" max="259" width="7.7109375" style="275" customWidth="1"/>
    <col min="260" max="260" width="8.85546875" style="275" customWidth="1"/>
    <col min="261" max="261" width="12.42578125" style="275" bestFit="1" customWidth="1"/>
    <col min="262" max="262" width="0" style="275" hidden="1" customWidth="1"/>
    <col min="263" max="263" width="14.7109375" style="275" bestFit="1" customWidth="1"/>
    <col min="264" max="264" width="18.140625" style="275" bestFit="1" customWidth="1"/>
    <col min="265" max="266" width="15.5703125" style="275" bestFit="1" customWidth="1"/>
    <col min="267" max="512" width="9.140625" style="275"/>
    <col min="513" max="513" width="5.7109375" style="275" customWidth="1"/>
    <col min="514" max="514" width="69.140625" style="275" customWidth="1"/>
    <col min="515" max="515" width="7.7109375" style="275" customWidth="1"/>
    <col min="516" max="516" width="8.85546875" style="275" customWidth="1"/>
    <col min="517" max="517" width="12.42578125" style="275" bestFit="1" customWidth="1"/>
    <col min="518" max="518" width="0" style="275" hidden="1" customWidth="1"/>
    <col min="519" max="519" width="14.7109375" style="275" bestFit="1" customWidth="1"/>
    <col min="520" max="520" width="18.140625" style="275" bestFit="1" customWidth="1"/>
    <col min="521" max="522" width="15.5703125" style="275" bestFit="1" customWidth="1"/>
    <col min="523" max="768" width="9.140625" style="275"/>
    <col min="769" max="769" width="5.7109375" style="275" customWidth="1"/>
    <col min="770" max="770" width="69.140625" style="275" customWidth="1"/>
    <col min="771" max="771" width="7.7109375" style="275" customWidth="1"/>
    <col min="772" max="772" width="8.85546875" style="275" customWidth="1"/>
    <col min="773" max="773" width="12.42578125" style="275" bestFit="1" customWidth="1"/>
    <col min="774" max="774" width="0" style="275" hidden="1" customWidth="1"/>
    <col min="775" max="775" width="14.7109375" style="275" bestFit="1" customWidth="1"/>
    <col min="776" max="776" width="18.140625" style="275" bestFit="1" customWidth="1"/>
    <col min="777" max="778" width="15.5703125" style="275" bestFit="1" customWidth="1"/>
    <col min="779" max="1024" width="9.140625" style="275"/>
    <col min="1025" max="1025" width="5.7109375" style="275" customWidth="1"/>
    <col min="1026" max="1026" width="69.140625" style="275" customWidth="1"/>
    <col min="1027" max="1027" width="7.7109375" style="275" customWidth="1"/>
    <col min="1028" max="1028" width="8.85546875" style="275" customWidth="1"/>
    <col min="1029" max="1029" width="12.42578125" style="275" bestFit="1" customWidth="1"/>
    <col min="1030" max="1030" width="0" style="275" hidden="1" customWidth="1"/>
    <col min="1031" max="1031" width="14.7109375" style="275" bestFit="1" customWidth="1"/>
    <col min="1032" max="1032" width="18.140625" style="275" bestFit="1" customWidth="1"/>
    <col min="1033" max="1034" width="15.5703125" style="275" bestFit="1" customWidth="1"/>
    <col min="1035" max="1280" width="9.140625" style="275"/>
    <col min="1281" max="1281" width="5.7109375" style="275" customWidth="1"/>
    <col min="1282" max="1282" width="69.140625" style="275" customWidth="1"/>
    <col min="1283" max="1283" width="7.7109375" style="275" customWidth="1"/>
    <col min="1284" max="1284" width="8.85546875" style="275" customWidth="1"/>
    <col min="1285" max="1285" width="12.42578125" style="275" bestFit="1" customWidth="1"/>
    <col min="1286" max="1286" width="0" style="275" hidden="1" customWidth="1"/>
    <col min="1287" max="1287" width="14.7109375" style="275" bestFit="1" customWidth="1"/>
    <col min="1288" max="1288" width="18.140625" style="275" bestFit="1" customWidth="1"/>
    <col min="1289" max="1290" width="15.5703125" style="275" bestFit="1" customWidth="1"/>
    <col min="1291" max="1536" width="9.140625" style="275"/>
    <col min="1537" max="1537" width="5.7109375" style="275" customWidth="1"/>
    <col min="1538" max="1538" width="69.140625" style="275" customWidth="1"/>
    <col min="1539" max="1539" width="7.7109375" style="275" customWidth="1"/>
    <col min="1540" max="1540" width="8.85546875" style="275" customWidth="1"/>
    <col min="1541" max="1541" width="12.42578125" style="275" bestFit="1" customWidth="1"/>
    <col min="1542" max="1542" width="0" style="275" hidden="1" customWidth="1"/>
    <col min="1543" max="1543" width="14.7109375" style="275" bestFit="1" customWidth="1"/>
    <col min="1544" max="1544" width="18.140625" style="275" bestFit="1" customWidth="1"/>
    <col min="1545" max="1546" width="15.5703125" style="275" bestFit="1" customWidth="1"/>
    <col min="1547" max="1792" width="9.140625" style="275"/>
    <col min="1793" max="1793" width="5.7109375" style="275" customWidth="1"/>
    <col min="1794" max="1794" width="69.140625" style="275" customWidth="1"/>
    <col min="1795" max="1795" width="7.7109375" style="275" customWidth="1"/>
    <col min="1796" max="1796" width="8.85546875" style="275" customWidth="1"/>
    <col min="1797" max="1797" width="12.42578125" style="275" bestFit="1" customWidth="1"/>
    <col min="1798" max="1798" width="0" style="275" hidden="1" customWidth="1"/>
    <col min="1799" max="1799" width="14.7109375" style="275" bestFit="1" customWidth="1"/>
    <col min="1800" max="1800" width="18.140625" style="275" bestFit="1" customWidth="1"/>
    <col min="1801" max="1802" width="15.5703125" style="275" bestFit="1" customWidth="1"/>
    <col min="1803" max="2048" width="9.140625" style="275"/>
    <col min="2049" max="2049" width="5.7109375" style="275" customWidth="1"/>
    <col min="2050" max="2050" width="69.140625" style="275" customWidth="1"/>
    <col min="2051" max="2051" width="7.7109375" style="275" customWidth="1"/>
    <col min="2052" max="2052" width="8.85546875" style="275" customWidth="1"/>
    <col min="2053" max="2053" width="12.42578125" style="275" bestFit="1" customWidth="1"/>
    <col min="2054" max="2054" width="0" style="275" hidden="1" customWidth="1"/>
    <col min="2055" max="2055" width="14.7109375" style="275" bestFit="1" customWidth="1"/>
    <col min="2056" max="2056" width="18.140625" style="275" bestFit="1" customWidth="1"/>
    <col min="2057" max="2058" width="15.5703125" style="275" bestFit="1" customWidth="1"/>
    <col min="2059" max="2304" width="9.140625" style="275"/>
    <col min="2305" max="2305" width="5.7109375" style="275" customWidth="1"/>
    <col min="2306" max="2306" width="69.140625" style="275" customWidth="1"/>
    <col min="2307" max="2307" width="7.7109375" style="275" customWidth="1"/>
    <col min="2308" max="2308" width="8.85546875" style="275" customWidth="1"/>
    <col min="2309" max="2309" width="12.42578125" style="275" bestFit="1" customWidth="1"/>
    <col min="2310" max="2310" width="0" style="275" hidden="1" customWidth="1"/>
    <col min="2311" max="2311" width="14.7109375" style="275" bestFit="1" customWidth="1"/>
    <col min="2312" max="2312" width="18.140625" style="275" bestFit="1" customWidth="1"/>
    <col min="2313" max="2314" width="15.5703125" style="275" bestFit="1" customWidth="1"/>
    <col min="2315" max="2560" width="9.140625" style="275"/>
    <col min="2561" max="2561" width="5.7109375" style="275" customWidth="1"/>
    <col min="2562" max="2562" width="69.140625" style="275" customWidth="1"/>
    <col min="2563" max="2563" width="7.7109375" style="275" customWidth="1"/>
    <col min="2564" max="2564" width="8.85546875" style="275" customWidth="1"/>
    <col min="2565" max="2565" width="12.42578125" style="275" bestFit="1" customWidth="1"/>
    <col min="2566" max="2566" width="0" style="275" hidden="1" customWidth="1"/>
    <col min="2567" max="2567" width="14.7109375" style="275" bestFit="1" customWidth="1"/>
    <col min="2568" max="2568" width="18.140625" style="275" bestFit="1" customWidth="1"/>
    <col min="2569" max="2570" width="15.5703125" style="275" bestFit="1" customWidth="1"/>
    <col min="2571" max="2816" width="9.140625" style="275"/>
    <col min="2817" max="2817" width="5.7109375" style="275" customWidth="1"/>
    <col min="2818" max="2818" width="69.140625" style="275" customWidth="1"/>
    <col min="2819" max="2819" width="7.7109375" style="275" customWidth="1"/>
    <col min="2820" max="2820" width="8.85546875" style="275" customWidth="1"/>
    <col min="2821" max="2821" width="12.42578125" style="275" bestFit="1" customWidth="1"/>
    <col min="2822" max="2822" width="0" style="275" hidden="1" customWidth="1"/>
    <col min="2823" max="2823" width="14.7109375" style="275" bestFit="1" customWidth="1"/>
    <col min="2824" max="2824" width="18.140625" style="275" bestFit="1" customWidth="1"/>
    <col min="2825" max="2826" width="15.5703125" style="275" bestFit="1" customWidth="1"/>
    <col min="2827" max="3072" width="9.140625" style="275"/>
    <col min="3073" max="3073" width="5.7109375" style="275" customWidth="1"/>
    <col min="3074" max="3074" width="69.140625" style="275" customWidth="1"/>
    <col min="3075" max="3075" width="7.7109375" style="275" customWidth="1"/>
    <col min="3076" max="3076" width="8.85546875" style="275" customWidth="1"/>
    <col min="3077" max="3077" width="12.42578125" style="275" bestFit="1" customWidth="1"/>
    <col min="3078" max="3078" width="0" style="275" hidden="1" customWidth="1"/>
    <col min="3079" max="3079" width="14.7109375" style="275" bestFit="1" customWidth="1"/>
    <col min="3080" max="3080" width="18.140625" style="275" bestFit="1" customWidth="1"/>
    <col min="3081" max="3082" width="15.5703125" style="275" bestFit="1" customWidth="1"/>
    <col min="3083" max="3328" width="9.140625" style="275"/>
    <col min="3329" max="3329" width="5.7109375" style="275" customWidth="1"/>
    <col min="3330" max="3330" width="69.140625" style="275" customWidth="1"/>
    <col min="3331" max="3331" width="7.7109375" style="275" customWidth="1"/>
    <col min="3332" max="3332" width="8.85546875" style="275" customWidth="1"/>
    <col min="3333" max="3333" width="12.42578125" style="275" bestFit="1" customWidth="1"/>
    <col min="3334" max="3334" width="0" style="275" hidden="1" customWidth="1"/>
    <col min="3335" max="3335" width="14.7109375" style="275" bestFit="1" customWidth="1"/>
    <col min="3336" max="3336" width="18.140625" style="275" bestFit="1" customWidth="1"/>
    <col min="3337" max="3338" width="15.5703125" style="275" bestFit="1" customWidth="1"/>
    <col min="3339" max="3584" width="9.140625" style="275"/>
    <col min="3585" max="3585" width="5.7109375" style="275" customWidth="1"/>
    <col min="3586" max="3586" width="69.140625" style="275" customWidth="1"/>
    <col min="3587" max="3587" width="7.7109375" style="275" customWidth="1"/>
    <col min="3588" max="3588" width="8.85546875" style="275" customWidth="1"/>
    <col min="3589" max="3589" width="12.42578125" style="275" bestFit="1" customWidth="1"/>
    <col min="3590" max="3590" width="0" style="275" hidden="1" customWidth="1"/>
    <col min="3591" max="3591" width="14.7109375" style="275" bestFit="1" customWidth="1"/>
    <col min="3592" max="3592" width="18.140625" style="275" bestFit="1" customWidth="1"/>
    <col min="3593" max="3594" width="15.5703125" style="275" bestFit="1" customWidth="1"/>
    <col min="3595" max="3840" width="9.140625" style="275"/>
    <col min="3841" max="3841" width="5.7109375" style="275" customWidth="1"/>
    <col min="3842" max="3842" width="69.140625" style="275" customWidth="1"/>
    <col min="3843" max="3843" width="7.7109375" style="275" customWidth="1"/>
    <col min="3844" max="3844" width="8.85546875" style="275" customWidth="1"/>
    <col min="3845" max="3845" width="12.42578125" style="275" bestFit="1" customWidth="1"/>
    <col min="3846" max="3846" width="0" style="275" hidden="1" customWidth="1"/>
    <col min="3847" max="3847" width="14.7109375" style="275" bestFit="1" customWidth="1"/>
    <col min="3848" max="3848" width="18.140625" style="275" bestFit="1" customWidth="1"/>
    <col min="3849" max="3850" width="15.5703125" style="275" bestFit="1" customWidth="1"/>
    <col min="3851" max="4096" width="9.140625" style="275"/>
    <col min="4097" max="4097" width="5.7109375" style="275" customWidth="1"/>
    <col min="4098" max="4098" width="69.140625" style="275" customWidth="1"/>
    <col min="4099" max="4099" width="7.7109375" style="275" customWidth="1"/>
    <col min="4100" max="4100" width="8.85546875" style="275" customWidth="1"/>
    <col min="4101" max="4101" width="12.42578125" style="275" bestFit="1" customWidth="1"/>
    <col min="4102" max="4102" width="0" style="275" hidden="1" customWidth="1"/>
    <col min="4103" max="4103" width="14.7109375" style="275" bestFit="1" customWidth="1"/>
    <col min="4104" max="4104" width="18.140625" style="275" bestFit="1" customWidth="1"/>
    <col min="4105" max="4106" width="15.5703125" style="275" bestFit="1" customWidth="1"/>
    <col min="4107" max="4352" width="9.140625" style="275"/>
    <col min="4353" max="4353" width="5.7109375" style="275" customWidth="1"/>
    <col min="4354" max="4354" width="69.140625" style="275" customWidth="1"/>
    <col min="4355" max="4355" width="7.7109375" style="275" customWidth="1"/>
    <col min="4356" max="4356" width="8.85546875" style="275" customWidth="1"/>
    <col min="4357" max="4357" width="12.42578125" style="275" bestFit="1" customWidth="1"/>
    <col min="4358" max="4358" width="0" style="275" hidden="1" customWidth="1"/>
    <col min="4359" max="4359" width="14.7109375" style="275" bestFit="1" customWidth="1"/>
    <col min="4360" max="4360" width="18.140625" style="275" bestFit="1" customWidth="1"/>
    <col min="4361" max="4362" width="15.5703125" style="275" bestFit="1" customWidth="1"/>
    <col min="4363" max="4608" width="9.140625" style="275"/>
    <col min="4609" max="4609" width="5.7109375" style="275" customWidth="1"/>
    <col min="4610" max="4610" width="69.140625" style="275" customWidth="1"/>
    <col min="4611" max="4611" width="7.7109375" style="275" customWidth="1"/>
    <col min="4612" max="4612" width="8.85546875" style="275" customWidth="1"/>
    <col min="4613" max="4613" width="12.42578125" style="275" bestFit="1" customWidth="1"/>
    <col min="4614" max="4614" width="0" style="275" hidden="1" customWidth="1"/>
    <col min="4615" max="4615" width="14.7109375" style="275" bestFit="1" customWidth="1"/>
    <col min="4616" max="4616" width="18.140625" style="275" bestFit="1" customWidth="1"/>
    <col min="4617" max="4618" width="15.5703125" style="275" bestFit="1" customWidth="1"/>
    <col min="4619" max="4864" width="9.140625" style="275"/>
    <col min="4865" max="4865" width="5.7109375" style="275" customWidth="1"/>
    <col min="4866" max="4866" width="69.140625" style="275" customWidth="1"/>
    <col min="4867" max="4867" width="7.7109375" style="275" customWidth="1"/>
    <col min="4868" max="4868" width="8.85546875" style="275" customWidth="1"/>
    <col min="4869" max="4869" width="12.42578125" style="275" bestFit="1" customWidth="1"/>
    <col min="4870" max="4870" width="0" style="275" hidden="1" customWidth="1"/>
    <col min="4871" max="4871" width="14.7109375" style="275" bestFit="1" customWidth="1"/>
    <col min="4872" max="4872" width="18.140625" style="275" bestFit="1" customWidth="1"/>
    <col min="4873" max="4874" width="15.5703125" style="275" bestFit="1" customWidth="1"/>
    <col min="4875" max="5120" width="9.140625" style="275"/>
    <col min="5121" max="5121" width="5.7109375" style="275" customWidth="1"/>
    <col min="5122" max="5122" width="69.140625" style="275" customWidth="1"/>
    <col min="5123" max="5123" width="7.7109375" style="275" customWidth="1"/>
    <col min="5124" max="5124" width="8.85546875" style="275" customWidth="1"/>
    <col min="5125" max="5125" width="12.42578125" style="275" bestFit="1" customWidth="1"/>
    <col min="5126" max="5126" width="0" style="275" hidden="1" customWidth="1"/>
    <col min="5127" max="5127" width="14.7109375" style="275" bestFit="1" customWidth="1"/>
    <col min="5128" max="5128" width="18.140625" style="275" bestFit="1" customWidth="1"/>
    <col min="5129" max="5130" width="15.5703125" style="275" bestFit="1" customWidth="1"/>
    <col min="5131" max="5376" width="9.140625" style="275"/>
    <col min="5377" max="5377" width="5.7109375" style="275" customWidth="1"/>
    <col min="5378" max="5378" width="69.140625" style="275" customWidth="1"/>
    <col min="5379" max="5379" width="7.7109375" style="275" customWidth="1"/>
    <col min="5380" max="5380" width="8.85546875" style="275" customWidth="1"/>
    <col min="5381" max="5381" width="12.42578125" style="275" bestFit="1" customWidth="1"/>
    <col min="5382" max="5382" width="0" style="275" hidden="1" customWidth="1"/>
    <col min="5383" max="5383" width="14.7109375" style="275" bestFit="1" customWidth="1"/>
    <col min="5384" max="5384" width="18.140625" style="275" bestFit="1" customWidth="1"/>
    <col min="5385" max="5386" width="15.5703125" style="275" bestFit="1" customWidth="1"/>
    <col min="5387" max="5632" width="9.140625" style="275"/>
    <col min="5633" max="5633" width="5.7109375" style="275" customWidth="1"/>
    <col min="5634" max="5634" width="69.140625" style="275" customWidth="1"/>
    <col min="5635" max="5635" width="7.7109375" style="275" customWidth="1"/>
    <col min="5636" max="5636" width="8.85546875" style="275" customWidth="1"/>
    <col min="5637" max="5637" width="12.42578125" style="275" bestFit="1" customWidth="1"/>
    <col min="5638" max="5638" width="0" style="275" hidden="1" customWidth="1"/>
    <col min="5639" max="5639" width="14.7109375" style="275" bestFit="1" customWidth="1"/>
    <col min="5640" max="5640" width="18.140625" style="275" bestFit="1" customWidth="1"/>
    <col min="5641" max="5642" width="15.5703125" style="275" bestFit="1" customWidth="1"/>
    <col min="5643" max="5888" width="9.140625" style="275"/>
    <col min="5889" max="5889" width="5.7109375" style="275" customWidth="1"/>
    <col min="5890" max="5890" width="69.140625" style="275" customWidth="1"/>
    <col min="5891" max="5891" width="7.7109375" style="275" customWidth="1"/>
    <col min="5892" max="5892" width="8.85546875" style="275" customWidth="1"/>
    <col min="5893" max="5893" width="12.42578125" style="275" bestFit="1" customWidth="1"/>
    <col min="5894" max="5894" width="0" style="275" hidden="1" customWidth="1"/>
    <col min="5895" max="5895" width="14.7109375" style="275" bestFit="1" customWidth="1"/>
    <col min="5896" max="5896" width="18.140625" style="275" bestFit="1" customWidth="1"/>
    <col min="5897" max="5898" width="15.5703125" style="275" bestFit="1" customWidth="1"/>
    <col min="5899" max="6144" width="9.140625" style="275"/>
    <col min="6145" max="6145" width="5.7109375" style="275" customWidth="1"/>
    <col min="6146" max="6146" width="69.140625" style="275" customWidth="1"/>
    <col min="6147" max="6147" width="7.7109375" style="275" customWidth="1"/>
    <col min="6148" max="6148" width="8.85546875" style="275" customWidth="1"/>
    <col min="6149" max="6149" width="12.42578125" style="275" bestFit="1" customWidth="1"/>
    <col min="6150" max="6150" width="0" style="275" hidden="1" customWidth="1"/>
    <col min="6151" max="6151" width="14.7109375" style="275" bestFit="1" customWidth="1"/>
    <col min="6152" max="6152" width="18.140625" style="275" bestFit="1" customWidth="1"/>
    <col min="6153" max="6154" width="15.5703125" style="275" bestFit="1" customWidth="1"/>
    <col min="6155" max="6400" width="9.140625" style="275"/>
    <col min="6401" max="6401" width="5.7109375" style="275" customWidth="1"/>
    <col min="6402" max="6402" width="69.140625" style="275" customWidth="1"/>
    <col min="6403" max="6403" width="7.7109375" style="275" customWidth="1"/>
    <col min="6404" max="6404" width="8.85546875" style="275" customWidth="1"/>
    <col min="6405" max="6405" width="12.42578125" style="275" bestFit="1" customWidth="1"/>
    <col min="6406" max="6406" width="0" style="275" hidden="1" customWidth="1"/>
    <col min="6407" max="6407" width="14.7109375" style="275" bestFit="1" customWidth="1"/>
    <col min="6408" max="6408" width="18.140625" style="275" bestFit="1" customWidth="1"/>
    <col min="6409" max="6410" width="15.5703125" style="275" bestFit="1" customWidth="1"/>
    <col min="6411" max="6656" width="9.140625" style="275"/>
    <col min="6657" max="6657" width="5.7109375" style="275" customWidth="1"/>
    <col min="6658" max="6658" width="69.140625" style="275" customWidth="1"/>
    <col min="6659" max="6659" width="7.7109375" style="275" customWidth="1"/>
    <col min="6660" max="6660" width="8.85546875" style="275" customWidth="1"/>
    <col min="6661" max="6661" width="12.42578125" style="275" bestFit="1" customWidth="1"/>
    <col min="6662" max="6662" width="0" style="275" hidden="1" customWidth="1"/>
    <col min="6663" max="6663" width="14.7109375" style="275" bestFit="1" customWidth="1"/>
    <col min="6664" max="6664" width="18.140625" style="275" bestFit="1" customWidth="1"/>
    <col min="6665" max="6666" width="15.5703125" style="275" bestFit="1" customWidth="1"/>
    <col min="6667" max="6912" width="9.140625" style="275"/>
    <col min="6913" max="6913" width="5.7109375" style="275" customWidth="1"/>
    <col min="6914" max="6914" width="69.140625" style="275" customWidth="1"/>
    <col min="6915" max="6915" width="7.7109375" style="275" customWidth="1"/>
    <col min="6916" max="6916" width="8.85546875" style="275" customWidth="1"/>
    <col min="6917" max="6917" width="12.42578125" style="275" bestFit="1" customWidth="1"/>
    <col min="6918" max="6918" width="0" style="275" hidden="1" customWidth="1"/>
    <col min="6919" max="6919" width="14.7109375" style="275" bestFit="1" customWidth="1"/>
    <col min="6920" max="6920" width="18.140625" style="275" bestFit="1" customWidth="1"/>
    <col min="6921" max="6922" width="15.5703125" style="275" bestFit="1" customWidth="1"/>
    <col min="6923" max="7168" width="9.140625" style="275"/>
    <col min="7169" max="7169" width="5.7109375" style="275" customWidth="1"/>
    <col min="7170" max="7170" width="69.140625" style="275" customWidth="1"/>
    <col min="7171" max="7171" width="7.7109375" style="275" customWidth="1"/>
    <col min="7172" max="7172" width="8.85546875" style="275" customWidth="1"/>
    <col min="7173" max="7173" width="12.42578125" style="275" bestFit="1" customWidth="1"/>
    <col min="7174" max="7174" width="0" style="275" hidden="1" customWidth="1"/>
    <col min="7175" max="7175" width="14.7109375" style="275" bestFit="1" customWidth="1"/>
    <col min="7176" max="7176" width="18.140625" style="275" bestFit="1" customWidth="1"/>
    <col min="7177" max="7178" width="15.5703125" style="275" bestFit="1" customWidth="1"/>
    <col min="7179" max="7424" width="9.140625" style="275"/>
    <col min="7425" max="7425" width="5.7109375" style="275" customWidth="1"/>
    <col min="7426" max="7426" width="69.140625" style="275" customWidth="1"/>
    <col min="7427" max="7427" width="7.7109375" style="275" customWidth="1"/>
    <col min="7428" max="7428" width="8.85546875" style="275" customWidth="1"/>
    <col min="7429" max="7429" width="12.42578125" style="275" bestFit="1" customWidth="1"/>
    <col min="7430" max="7430" width="0" style="275" hidden="1" customWidth="1"/>
    <col min="7431" max="7431" width="14.7109375" style="275" bestFit="1" customWidth="1"/>
    <col min="7432" max="7432" width="18.140625" style="275" bestFit="1" customWidth="1"/>
    <col min="7433" max="7434" width="15.5703125" style="275" bestFit="1" customWidth="1"/>
    <col min="7435" max="7680" width="9.140625" style="275"/>
    <col min="7681" max="7681" width="5.7109375" style="275" customWidth="1"/>
    <col min="7682" max="7682" width="69.140625" style="275" customWidth="1"/>
    <col min="7683" max="7683" width="7.7109375" style="275" customWidth="1"/>
    <col min="7684" max="7684" width="8.85546875" style="275" customWidth="1"/>
    <col min="7685" max="7685" width="12.42578125" style="275" bestFit="1" customWidth="1"/>
    <col min="7686" max="7686" width="0" style="275" hidden="1" customWidth="1"/>
    <col min="7687" max="7687" width="14.7109375" style="275" bestFit="1" customWidth="1"/>
    <col min="7688" max="7688" width="18.140625" style="275" bestFit="1" customWidth="1"/>
    <col min="7689" max="7690" width="15.5703125" style="275" bestFit="1" customWidth="1"/>
    <col min="7691" max="7936" width="9.140625" style="275"/>
    <col min="7937" max="7937" width="5.7109375" style="275" customWidth="1"/>
    <col min="7938" max="7938" width="69.140625" style="275" customWidth="1"/>
    <col min="7939" max="7939" width="7.7109375" style="275" customWidth="1"/>
    <col min="7940" max="7940" width="8.85546875" style="275" customWidth="1"/>
    <col min="7941" max="7941" width="12.42578125" style="275" bestFit="1" customWidth="1"/>
    <col min="7942" max="7942" width="0" style="275" hidden="1" customWidth="1"/>
    <col min="7943" max="7943" width="14.7109375" style="275" bestFit="1" customWidth="1"/>
    <col min="7944" max="7944" width="18.140625" style="275" bestFit="1" customWidth="1"/>
    <col min="7945" max="7946" width="15.5703125" style="275" bestFit="1" customWidth="1"/>
    <col min="7947" max="8192" width="9.140625" style="275"/>
    <col min="8193" max="8193" width="5.7109375" style="275" customWidth="1"/>
    <col min="8194" max="8194" width="69.140625" style="275" customWidth="1"/>
    <col min="8195" max="8195" width="7.7109375" style="275" customWidth="1"/>
    <col min="8196" max="8196" width="8.85546875" style="275" customWidth="1"/>
    <col min="8197" max="8197" width="12.42578125" style="275" bestFit="1" customWidth="1"/>
    <col min="8198" max="8198" width="0" style="275" hidden="1" customWidth="1"/>
    <col min="8199" max="8199" width="14.7109375" style="275" bestFit="1" customWidth="1"/>
    <col min="8200" max="8200" width="18.140625" style="275" bestFit="1" customWidth="1"/>
    <col min="8201" max="8202" width="15.5703125" style="275" bestFit="1" customWidth="1"/>
    <col min="8203" max="8448" width="9.140625" style="275"/>
    <col min="8449" max="8449" width="5.7109375" style="275" customWidth="1"/>
    <col min="8450" max="8450" width="69.140625" style="275" customWidth="1"/>
    <col min="8451" max="8451" width="7.7109375" style="275" customWidth="1"/>
    <col min="8452" max="8452" width="8.85546875" style="275" customWidth="1"/>
    <col min="8453" max="8453" width="12.42578125" style="275" bestFit="1" customWidth="1"/>
    <col min="8454" max="8454" width="0" style="275" hidden="1" customWidth="1"/>
    <col min="8455" max="8455" width="14.7109375" style="275" bestFit="1" customWidth="1"/>
    <col min="8456" max="8456" width="18.140625" style="275" bestFit="1" customWidth="1"/>
    <col min="8457" max="8458" width="15.5703125" style="275" bestFit="1" customWidth="1"/>
    <col min="8459" max="8704" width="9.140625" style="275"/>
    <col min="8705" max="8705" width="5.7109375" style="275" customWidth="1"/>
    <col min="8706" max="8706" width="69.140625" style="275" customWidth="1"/>
    <col min="8707" max="8707" width="7.7109375" style="275" customWidth="1"/>
    <col min="8708" max="8708" width="8.85546875" style="275" customWidth="1"/>
    <col min="8709" max="8709" width="12.42578125" style="275" bestFit="1" customWidth="1"/>
    <col min="8710" max="8710" width="0" style="275" hidden="1" customWidth="1"/>
    <col min="8711" max="8711" width="14.7109375" style="275" bestFit="1" customWidth="1"/>
    <col min="8712" max="8712" width="18.140625" style="275" bestFit="1" customWidth="1"/>
    <col min="8713" max="8714" width="15.5703125" style="275" bestFit="1" customWidth="1"/>
    <col min="8715" max="8960" width="9.140625" style="275"/>
    <col min="8961" max="8961" width="5.7109375" style="275" customWidth="1"/>
    <col min="8962" max="8962" width="69.140625" style="275" customWidth="1"/>
    <col min="8963" max="8963" width="7.7109375" style="275" customWidth="1"/>
    <col min="8964" max="8964" width="8.85546875" style="275" customWidth="1"/>
    <col min="8965" max="8965" width="12.42578125" style="275" bestFit="1" customWidth="1"/>
    <col min="8966" max="8966" width="0" style="275" hidden="1" customWidth="1"/>
    <col min="8967" max="8967" width="14.7109375" style="275" bestFit="1" customWidth="1"/>
    <col min="8968" max="8968" width="18.140625" style="275" bestFit="1" customWidth="1"/>
    <col min="8969" max="8970" width="15.5703125" style="275" bestFit="1" customWidth="1"/>
    <col min="8971" max="9216" width="9.140625" style="275"/>
    <col min="9217" max="9217" width="5.7109375" style="275" customWidth="1"/>
    <col min="9218" max="9218" width="69.140625" style="275" customWidth="1"/>
    <col min="9219" max="9219" width="7.7109375" style="275" customWidth="1"/>
    <col min="9220" max="9220" width="8.85546875" style="275" customWidth="1"/>
    <col min="9221" max="9221" width="12.42578125" style="275" bestFit="1" customWidth="1"/>
    <col min="9222" max="9222" width="0" style="275" hidden="1" customWidth="1"/>
    <col min="9223" max="9223" width="14.7109375" style="275" bestFit="1" customWidth="1"/>
    <col min="9224" max="9224" width="18.140625" style="275" bestFit="1" customWidth="1"/>
    <col min="9225" max="9226" width="15.5703125" style="275" bestFit="1" customWidth="1"/>
    <col min="9227" max="9472" width="9.140625" style="275"/>
    <col min="9473" max="9473" width="5.7109375" style="275" customWidth="1"/>
    <col min="9474" max="9474" width="69.140625" style="275" customWidth="1"/>
    <col min="9475" max="9475" width="7.7109375" style="275" customWidth="1"/>
    <col min="9476" max="9476" width="8.85546875" style="275" customWidth="1"/>
    <col min="9477" max="9477" width="12.42578125" style="275" bestFit="1" customWidth="1"/>
    <col min="9478" max="9478" width="0" style="275" hidden="1" customWidth="1"/>
    <col min="9479" max="9479" width="14.7109375" style="275" bestFit="1" customWidth="1"/>
    <col min="9480" max="9480" width="18.140625" style="275" bestFit="1" customWidth="1"/>
    <col min="9481" max="9482" width="15.5703125" style="275" bestFit="1" customWidth="1"/>
    <col min="9483" max="9728" width="9.140625" style="275"/>
    <col min="9729" max="9729" width="5.7109375" style="275" customWidth="1"/>
    <col min="9730" max="9730" width="69.140625" style="275" customWidth="1"/>
    <col min="9731" max="9731" width="7.7109375" style="275" customWidth="1"/>
    <col min="9732" max="9732" width="8.85546875" style="275" customWidth="1"/>
    <col min="9733" max="9733" width="12.42578125" style="275" bestFit="1" customWidth="1"/>
    <col min="9734" max="9734" width="0" style="275" hidden="1" customWidth="1"/>
    <col min="9735" max="9735" width="14.7109375" style="275" bestFit="1" customWidth="1"/>
    <col min="9736" max="9736" width="18.140625" style="275" bestFit="1" customWidth="1"/>
    <col min="9737" max="9738" width="15.5703125" style="275" bestFit="1" customWidth="1"/>
    <col min="9739" max="9984" width="9.140625" style="275"/>
    <col min="9985" max="9985" width="5.7109375" style="275" customWidth="1"/>
    <col min="9986" max="9986" width="69.140625" style="275" customWidth="1"/>
    <col min="9987" max="9987" width="7.7109375" style="275" customWidth="1"/>
    <col min="9988" max="9988" width="8.85546875" style="275" customWidth="1"/>
    <col min="9989" max="9989" width="12.42578125" style="275" bestFit="1" customWidth="1"/>
    <col min="9990" max="9990" width="0" style="275" hidden="1" customWidth="1"/>
    <col min="9991" max="9991" width="14.7109375" style="275" bestFit="1" customWidth="1"/>
    <col min="9992" max="9992" width="18.140625" style="275" bestFit="1" customWidth="1"/>
    <col min="9993" max="9994" width="15.5703125" style="275" bestFit="1" customWidth="1"/>
    <col min="9995" max="10240" width="9.140625" style="275"/>
    <col min="10241" max="10241" width="5.7109375" style="275" customWidth="1"/>
    <col min="10242" max="10242" width="69.140625" style="275" customWidth="1"/>
    <col min="10243" max="10243" width="7.7109375" style="275" customWidth="1"/>
    <col min="10244" max="10244" width="8.85546875" style="275" customWidth="1"/>
    <col min="10245" max="10245" width="12.42578125" style="275" bestFit="1" customWidth="1"/>
    <col min="10246" max="10246" width="0" style="275" hidden="1" customWidth="1"/>
    <col min="10247" max="10247" width="14.7109375" style="275" bestFit="1" customWidth="1"/>
    <col min="10248" max="10248" width="18.140625" style="275" bestFit="1" customWidth="1"/>
    <col min="10249" max="10250" width="15.5703125" style="275" bestFit="1" customWidth="1"/>
    <col min="10251" max="10496" width="9.140625" style="275"/>
    <col min="10497" max="10497" width="5.7109375" style="275" customWidth="1"/>
    <col min="10498" max="10498" width="69.140625" style="275" customWidth="1"/>
    <col min="10499" max="10499" width="7.7109375" style="275" customWidth="1"/>
    <col min="10500" max="10500" width="8.85546875" style="275" customWidth="1"/>
    <col min="10501" max="10501" width="12.42578125" style="275" bestFit="1" customWidth="1"/>
    <col min="10502" max="10502" width="0" style="275" hidden="1" customWidth="1"/>
    <col min="10503" max="10503" width="14.7109375" style="275" bestFit="1" customWidth="1"/>
    <col min="10504" max="10504" width="18.140625" style="275" bestFit="1" customWidth="1"/>
    <col min="10505" max="10506" width="15.5703125" style="275" bestFit="1" customWidth="1"/>
    <col min="10507" max="10752" width="9.140625" style="275"/>
    <col min="10753" max="10753" width="5.7109375" style="275" customWidth="1"/>
    <col min="10754" max="10754" width="69.140625" style="275" customWidth="1"/>
    <col min="10755" max="10755" width="7.7109375" style="275" customWidth="1"/>
    <col min="10756" max="10756" width="8.85546875" style="275" customWidth="1"/>
    <col min="10757" max="10757" width="12.42578125" style="275" bestFit="1" customWidth="1"/>
    <col min="10758" max="10758" width="0" style="275" hidden="1" customWidth="1"/>
    <col min="10759" max="10759" width="14.7109375" style="275" bestFit="1" customWidth="1"/>
    <col min="10760" max="10760" width="18.140625" style="275" bestFit="1" customWidth="1"/>
    <col min="10761" max="10762" width="15.5703125" style="275" bestFit="1" customWidth="1"/>
    <col min="10763" max="11008" width="9.140625" style="275"/>
    <col min="11009" max="11009" width="5.7109375" style="275" customWidth="1"/>
    <col min="11010" max="11010" width="69.140625" style="275" customWidth="1"/>
    <col min="11011" max="11011" width="7.7109375" style="275" customWidth="1"/>
    <col min="11012" max="11012" width="8.85546875" style="275" customWidth="1"/>
    <col min="11013" max="11013" width="12.42578125" style="275" bestFit="1" customWidth="1"/>
    <col min="11014" max="11014" width="0" style="275" hidden="1" customWidth="1"/>
    <col min="11015" max="11015" width="14.7109375" style="275" bestFit="1" customWidth="1"/>
    <col min="11016" max="11016" width="18.140625" style="275" bestFit="1" customWidth="1"/>
    <col min="11017" max="11018" width="15.5703125" style="275" bestFit="1" customWidth="1"/>
    <col min="11019" max="11264" width="9.140625" style="275"/>
    <col min="11265" max="11265" width="5.7109375" style="275" customWidth="1"/>
    <col min="11266" max="11266" width="69.140625" style="275" customWidth="1"/>
    <col min="11267" max="11267" width="7.7109375" style="275" customWidth="1"/>
    <col min="11268" max="11268" width="8.85546875" style="275" customWidth="1"/>
    <col min="11269" max="11269" width="12.42578125" style="275" bestFit="1" customWidth="1"/>
    <col min="11270" max="11270" width="0" style="275" hidden="1" customWidth="1"/>
    <col min="11271" max="11271" width="14.7109375" style="275" bestFit="1" customWidth="1"/>
    <col min="11272" max="11272" width="18.140625" style="275" bestFit="1" customWidth="1"/>
    <col min="11273" max="11274" width="15.5703125" style="275" bestFit="1" customWidth="1"/>
    <col min="11275" max="11520" width="9.140625" style="275"/>
    <col min="11521" max="11521" width="5.7109375" style="275" customWidth="1"/>
    <col min="11522" max="11522" width="69.140625" style="275" customWidth="1"/>
    <col min="11523" max="11523" width="7.7109375" style="275" customWidth="1"/>
    <col min="11524" max="11524" width="8.85546875" style="275" customWidth="1"/>
    <col min="11525" max="11525" width="12.42578125" style="275" bestFit="1" customWidth="1"/>
    <col min="11526" max="11526" width="0" style="275" hidden="1" customWidth="1"/>
    <col min="11527" max="11527" width="14.7109375" style="275" bestFit="1" customWidth="1"/>
    <col min="11528" max="11528" width="18.140625" style="275" bestFit="1" customWidth="1"/>
    <col min="11529" max="11530" width="15.5703125" style="275" bestFit="1" customWidth="1"/>
    <col min="11531" max="11776" width="9.140625" style="275"/>
    <col min="11777" max="11777" width="5.7109375" style="275" customWidth="1"/>
    <col min="11778" max="11778" width="69.140625" style="275" customWidth="1"/>
    <col min="11779" max="11779" width="7.7109375" style="275" customWidth="1"/>
    <col min="11780" max="11780" width="8.85546875" style="275" customWidth="1"/>
    <col min="11781" max="11781" width="12.42578125" style="275" bestFit="1" customWidth="1"/>
    <col min="11782" max="11782" width="0" style="275" hidden="1" customWidth="1"/>
    <col min="11783" max="11783" width="14.7109375" style="275" bestFit="1" customWidth="1"/>
    <col min="11784" max="11784" width="18.140625" style="275" bestFit="1" customWidth="1"/>
    <col min="11785" max="11786" width="15.5703125" style="275" bestFit="1" customWidth="1"/>
    <col min="11787" max="12032" width="9.140625" style="275"/>
    <col min="12033" max="12033" width="5.7109375" style="275" customWidth="1"/>
    <col min="12034" max="12034" width="69.140625" style="275" customWidth="1"/>
    <col min="12035" max="12035" width="7.7109375" style="275" customWidth="1"/>
    <col min="12036" max="12036" width="8.85546875" style="275" customWidth="1"/>
    <col min="12037" max="12037" width="12.42578125" style="275" bestFit="1" customWidth="1"/>
    <col min="12038" max="12038" width="0" style="275" hidden="1" customWidth="1"/>
    <col min="12039" max="12039" width="14.7109375" style="275" bestFit="1" customWidth="1"/>
    <col min="12040" max="12040" width="18.140625" style="275" bestFit="1" customWidth="1"/>
    <col min="12041" max="12042" width="15.5703125" style="275" bestFit="1" customWidth="1"/>
    <col min="12043" max="12288" width="9.140625" style="275"/>
    <col min="12289" max="12289" width="5.7109375" style="275" customWidth="1"/>
    <col min="12290" max="12290" width="69.140625" style="275" customWidth="1"/>
    <col min="12291" max="12291" width="7.7109375" style="275" customWidth="1"/>
    <col min="12292" max="12292" width="8.85546875" style="275" customWidth="1"/>
    <col min="12293" max="12293" width="12.42578125" style="275" bestFit="1" customWidth="1"/>
    <col min="12294" max="12294" width="0" style="275" hidden="1" customWidth="1"/>
    <col min="12295" max="12295" width="14.7109375" style="275" bestFit="1" customWidth="1"/>
    <col min="12296" max="12296" width="18.140625" style="275" bestFit="1" customWidth="1"/>
    <col min="12297" max="12298" width="15.5703125" style="275" bestFit="1" customWidth="1"/>
    <col min="12299" max="12544" width="9.140625" style="275"/>
    <col min="12545" max="12545" width="5.7109375" style="275" customWidth="1"/>
    <col min="12546" max="12546" width="69.140625" style="275" customWidth="1"/>
    <col min="12547" max="12547" width="7.7109375" style="275" customWidth="1"/>
    <col min="12548" max="12548" width="8.85546875" style="275" customWidth="1"/>
    <col min="12549" max="12549" width="12.42578125" style="275" bestFit="1" customWidth="1"/>
    <col min="12550" max="12550" width="0" style="275" hidden="1" customWidth="1"/>
    <col min="12551" max="12551" width="14.7109375" style="275" bestFit="1" customWidth="1"/>
    <col min="12552" max="12552" width="18.140625" style="275" bestFit="1" customWidth="1"/>
    <col min="12553" max="12554" width="15.5703125" style="275" bestFit="1" customWidth="1"/>
    <col min="12555" max="12800" width="9.140625" style="275"/>
    <col min="12801" max="12801" width="5.7109375" style="275" customWidth="1"/>
    <col min="12802" max="12802" width="69.140625" style="275" customWidth="1"/>
    <col min="12803" max="12803" width="7.7109375" style="275" customWidth="1"/>
    <col min="12804" max="12804" width="8.85546875" style="275" customWidth="1"/>
    <col min="12805" max="12805" width="12.42578125" style="275" bestFit="1" customWidth="1"/>
    <col min="12806" max="12806" width="0" style="275" hidden="1" customWidth="1"/>
    <col min="12807" max="12807" width="14.7109375" style="275" bestFit="1" customWidth="1"/>
    <col min="12808" max="12808" width="18.140625" style="275" bestFit="1" customWidth="1"/>
    <col min="12809" max="12810" width="15.5703125" style="275" bestFit="1" customWidth="1"/>
    <col min="12811" max="13056" width="9.140625" style="275"/>
    <col min="13057" max="13057" width="5.7109375" style="275" customWidth="1"/>
    <col min="13058" max="13058" width="69.140625" style="275" customWidth="1"/>
    <col min="13059" max="13059" width="7.7109375" style="275" customWidth="1"/>
    <col min="13060" max="13060" width="8.85546875" style="275" customWidth="1"/>
    <col min="13061" max="13061" width="12.42578125" style="275" bestFit="1" customWidth="1"/>
    <col min="13062" max="13062" width="0" style="275" hidden="1" customWidth="1"/>
    <col min="13063" max="13063" width="14.7109375" style="275" bestFit="1" customWidth="1"/>
    <col min="13064" max="13064" width="18.140625" style="275" bestFit="1" customWidth="1"/>
    <col min="13065" max="13066" width="15.5703125" style="275" bestFit="1" customWidth="1"/>
    <col min="13067" max="13312" width="9.140625" style="275"/>
    <col min="13313" max="13313" width="5.7109375" style="275" customWidth="1"/>
    <col min="13314" max="13314" width="69.140625" style="275" customWidth="1"/>
    <col min="13315" max="13315" width="7.7109375" style="275" customWidth="1"/>
    <col min="13316" max="13316" width="8.85546875" style="275" customWidth="1"/>
    <col min="13317" max="13317" width="12.42578125" style="275" bestFit="1" customWidth="1"/>
    <col min="13318" max="13318" width="0" style="275" hidden="1" customWidth="1"/>
    <col min="13319" max="13319" width="14.7109375" style="275" bestFit="1" customWidth="1"/>
    <col min="13320" max="13320" width="18.140625" style="275" bestFit="1" customWidth="1"/>
    <col min="13321" max="13322" width="15.5703125" style="275" bestFit="1" customWidth="1"/>
    <col min="13323" max="13568" width="9.140625" style="275"/>
    <col min="13569" max="13569" width="5.7109375" style="275" customWidth="1"/>
    <col min="13570" max="13570" width="69.140625" style="275" customWidth="1"/>
    <col min="13571" max="13571" width="7.7109375" style="275" customWidth="1"/>
    <col min="13572" max="13572" width="8.85546875" style="275" customWidth="1"/>
    <col min="13573" max="13573" width="12.42578125" style="275" bestFit="1" customWidth="1"/>
    <col min="13574" max="13574" width="0" style="275" hidden="1" customWidth="1"/>
    <col min="13575" max="13575" width="14.7109375" style="275" bestFit="1" customWidth="1"/>
    <col min="13576" max="13576" width="18.140625" style="275" bestFit="1" customWidth="1"/>
    <col min="13577" max="13578" width="15.5703125" style="275" bestFit="1" customWidth="1"/>
    <col min="13579" max="13824" width="9.140625" style="275"/>
    <col min="13825" max="13825" width="5.7109375" style="275" customWidth="1"/>
    <col min="13826" max="13826" width="69.140625" style="275" customWidth="1"/>
    <col min="13827" max="13827" width="7.7109375" style="275" customWidth="1"/>
    <col min="13828" max="13828" width="8.85546875" style="275" customWidth="1"/>
    <col min="13829" max="13829" width="12.42578125" style="275" bestFit="1" customWidth="1"/>
    <col min="13830" max="13830" width="0" style="275" hidden="1" customWidth="1"/>
    <col min="13831" max="13831" width="14.7109375" style="275" bestFit="1" customWidth="1"/>
    <col min="13832" max="13832" width="18.140625" style="275" bestFit="1" customWidth="1"/>
    <col min="13833" max="13834" width="15.5703125" style="275" bestFit="1" customWidth="1"/>
    <col min="13835" max="14080" width="9.140625" style="275"/>
    <col min="14081" max="14081" width="5.7109375" style="275" customWidth="1"/>
    <col min="14082" max="14082" width="69.140625" style="275" customWidth="1"/>
    <col min="14083" max="14083" width="7.7109375" style="275" customWidth="1"/>
    <col min="14084" max="14084" width="8.85546875" style="275" customWidth="1"/>
    <col min="14085" max="14085" width="12.42578125" style="275" bestFit="1" customWidth="1"/>
    <col min="14086" max="14086" width="0" style="275" hidden="1" customWidth="1"/>
    <col min="14087" max="14087" width="14.7109375" style="275" bestFit="1" customWidth="1"/>
    <col min="14088" max="14088" width="18.140625" style="275" bestFit="1" customWidth="1"/>
    <col min="14089" max="14090" width="15.5703125" style="275" bestFit="1" customWidth="1"/>
    <col min="14091" max="14336" width="9.140625" style="275"/>
    <col min="14337" max="14337" width="5.7109375" style="275" customWidth="1"/>
    <col min="14338" max="14338" width="69.140625" style="275" customWidth="1"/>
    <col min="14339" max="14339" width="7.7109375" style="275" customWidth="1"/>
    <col min="14340" max="14340" width="8.85546875" style="275" customWidth="1"/>
    <col min="14341" max="14341" width="12.42578125" style="275" bestFit="1" customWidth="1"/>
    <col min="14342" max="14342" width="0" style="275" hidden="1" customWidth="1"/>
    <col min="14343" max="14343" width="14.7109375" style="275" bestFit="1" customWidth="1"/>
    <col min="14344" max="14344" width="18.140625" style="275" bestFit="1" customWidth="1"/>
    <col min="14345" max="14346" width="15.5703125" style="275" bestFit="1" customWidth="1"/>
    <col min="14347" max="14592" width="9.140625" style="275"/>
    <col min="14593" max="14593" width="5.7109375" style="275" customWidth="1"/>
    <col min="14594" max="14594" width="69.140625" style="275" customWidth="1"/>
    <col min="14595" max="14595" width="7.7109375" style="275" customWidth="1"/>
    <col min="14596" max="14596" width="8.85546875" style="275" customWidth="1"/>
    <col min="14597" max="14597" width="12.42578125" style="275" bestFit="1" customWidth="1"/>
    <col min="14598" max="14598" width="0" style="275" hidden="1" customWidth="1"/>
    <col min="14599" max="14599" width="14.7109375" style="275" bestFit="1" customWidth="1"/>
    <col min="14600" max="14600" width="18.140625" style="275" bestFit="1" customWidth="1"/>
    <col min="14601" max="14602" width="15.5703125" style="275" bestFit="1" customWidth="1"/>
    <col min="14603" max="14848" width="9.140625" style="275"/>
    <col min="14849" max="14849" width="5.7109375" style="275" customWidth="1"/>
    <col min="14850" max="14850" width="69.140625" style="275" customWidth="1"/>
    <col min="14851" max="14851" width="7.7109375" style="275" customWidth="1"/>
    <col min="14852" max="14852" width="8.85546875" style="275" customWidth="1"/>
    <col min="14853" max="14853" width="12.42578125" style="275" bestFit="1" customWidth="1"/>
    <col min="14854" max="14854" width="0" style="275" hidden="1" customWidth="1"/>
    <col min="14855" max="14855" width="14.7109375" style="275" bestFit="1" customWidth="1"/>
    <col min="14856" max="14856" width="18.140625" style="275" bestFit="1" customWidth="1"/>
    <col min="14857" max="14858" width="15.5703125" style="275" bestFit="1" customWidth="1"/>
    <col min="14859" max="15104" width="9.140625" style="275"/>
    <col min="15105" max="15105" width="5.7109375" style="275" customWidth="1"/>
    <col min="15106" max="15106" width="69.140625" style="275" customWidth="1"/>
    <col min="15107" max="15107" width="7.7109375" style="275" customWidth="1"/>
    <col min="15108" max="15108" width="8.85546875" style="275" customWidth="1"/>
    <col min="15109" max="15109" width="12.42578125" style="275" bestFit="1" customWidth="1"/>
    <col min="15110" max="15110" width="0" style="275" hidden="1" customWidth="1"/>
    <col min="15111" max="15111" width="14.7109375" style="275" bestFit="1" customWidth="1"/>
    <col min="15112" max="15112" width="18.140625" style="275" bestFit="1" customWidth="1"/>
    <col min="15113" max="15114" width="15.5703125" style="275" bestFit="1" customWidth="1"/>
    <col min="15115" max="15360" width="9.140625" style="275"/>
    <col min="15361" max="15361" width="5.7109375" style="275" customWidth="1"/>
    <col min="15362" max="15362" width="69.140625" style="275" customWidth="1"/>
    <col min="15363" max="15363" width="7.7109375" style="275" customWidth="1"/>
    <col min="15364" max="15364" width="8.85546875" style="275" customWidth="1"/>
    <col min="15365" max="15365" width="12.42578125" style="275" bestFit="1" customWidth="1"/>
    <col min="15366" max="15366" width="0" style="275" hidden="1" customWidth="1"/>
    <col min="15367" max="15367" width="14.7109375" style="275" bestFit="1" customWidth="1"/>
    <col min="15368" max="15368" width="18.140625" style="275" bestFit="1" customWidth="1"/>
    <col min="15369" max="15370" width="15.5703125" style="275" bestFit="1" customWidth="1"/>
    <col min="15371" max="15616" width="9.140625" style="275"/>
    <col min="15617" max="15617" width="5.7109375" style="275" customWidth="1"/>
    <col min="15618" max="15618" width="69.140625" style="275" customWidth="1"/>
    <col min="15619" max="15619" width="7.7109375" style="275" customWidth="1"/>
    <col min="15620" max="15620" width="8.85546875" style="275" customWidth="1"/>
    <col min="15621" max="15621" width="12.42578125" style="275" bestFit="1" customWidth="1"/>
    <col min="15622" max="15622" width="0" style="275" hidden="1" customWidth="1"/>
    <col min="15623" max="15623" width="14.7109375" style="275" bestFit="1" customWidth="1"/>
    <col min="15624" max="15624" width="18.140625" style="275" bestFit="1" customWidth="1"/>
    <col min="15625" max="15626" width="15.5703125" style="275" bestFit="1" customWidth="1"/>
    <col min="15627" max="15872" width="9.140625" style="275"/>
    <col min="15873" max="15873" width="5.7109375" style="275" customWidth="1"/>
    <col min="15874" max="15874" width="69.140625" style="275" customWidth="1"/>
    <col min="15875" max="15875" width="7.7109375" style="275" customWidth="1"/>
    <col min="15876" max="15876" width="8.85546875" style="275" customWidth="1"/>
    <col min="15877" max="15877" width="12.42578125" style="275" bestFit="1" customWidth="1"/>
    <col min="15878" max="15878" width="0" style="275" hidden="1" customWidth="1"/>
    <col min="15879" max="15879" width="14.7109375" style="275" bestFit="1" customWidth="1"/>
    <col min="15880" max="15880" width="18.140625" style="275" bestFit="1" customWidth="1"/>
    <col min="15881" max="15882" width="15.5703125" style="275" bestFit="1" customWidth="1"/>
    <col min="15883" max="16128" width="9.140625" style="275"/>
    <col min="16129" max="16129" width="5.7109375" style="275" customWidth="1"/>
    <col min="16130" max="16130" width="69.140625" style="275" customWidth="1"/>
    <col min="16131" max="16131" width="7.7109375" style="275" customWidth="1"/>
    <col min="16132" max="16132" width="8.85546875" style="275" customWidth="1"/>
    <col min="16133" max="16133" width="12.42578125" style="275" bestFit="1" customWidth="1"/>
    <col min="16134" max="16134" width="0" style="275" hidden="1" customWidth="1"/>
    <col min="16135" max="16135" width="14.7109375" style="275" bestFit="1" customWidth="1"/>
    <col min="16136" max="16136" width="18.140625" style="275" bestFit="1" customWidth="1"/>
    <col min="16137" max="16138" width="15.5703125" style="275" bestFit="1" customWidth="1"/>
    <col min="16139" max="16384" width="9.140625" style="275"/>
  </cols>
  <sheetData>
    <row r="1" spans="1:13" s="377" customFormat="1" ht="33" customHeight="1">
      <c r="A1" s="399"/>
      <c r="B1" s="407" t="str">
        <f>ÖSSZESÍTŐ!B1</f>
        <v xml:space="preserve">Új építésű általános iskola, Csörög, Kossuth Lajos u. </v>
      </c>
      <c r="C1" s="408"/>
      <c r="D1" s="408"/>
      <c r="E1" s="408"/>
      <c r="F1" s="408"/>
      <c r="G1" s="408"/>
      <c r="H1" s="408"/>
      <c r="I1" s="408"/>
      <c r="J1" s="409"/>
      <c r="M1" s="378"/>
    </row>
    <row r="2" spans="1:13" ht="38.25" customHeight="1" thickBot="1">
      <c r="B2" s="276" t="s">
        <v>5</v>
      </c>
      <c r="C2" s="418" t="s">
        <v>488</v>
      </c>
      <c r="D2" s="419"/>
      <c r="E2" s="419"/>
      <c r="F2" s="277"/>
      <c r="G2" s="278" t="s">
        <v>6</v>
      </c>
      <c r="H2" s="279"/>
      <c r="I2" s="279"/>
      <c r="J2" s="280"/>
    </row>
    <row r="3" spans="1:13" ht="12.75" customHeight="1">
      <c r="B3" s="420" t="s">
        <v>7</v>
      </c>
      <c r="C3" s="421"/>
      <c r="D3" s="421"/>
      <c r="E3" s="421"/>
      <c r="F3" s="421"/>
      <c r="G3" s="421"/>
      <c r="H3" s="421"/>
      <c r="I3" s="421"/>
      <c r="J3" s="422"/>
    </row>
    <row r="4" spans="1:13" ht="12.75" customHeight="1">
      <c r="B4" s="420" t="s">
        <v>8</v>
      </c>
      <c r="C4" s="421"/>
      <c r="D4" s="421"/>
      <c r="E4" s="421"/>
      <c r="F4" s="421"/>
      <c r="G4" s="421"/>
      <c r="H4" s="421"/>
      <c r="I4" s="421"/>
      <c r="J4" s="422"/>
    </row>
    <row r="5" spans="1:13" ht="54" customHeight="1">
      <c r="B5" s="420" t="s">
        <v>9</v>
      </c>
      <c r="C5" s="423"/>
      <c r="D5" s="423"/>
      <c r="E5" s="423"/>
      <c r="F5" s="423"/>
      <c r="G5" s="423"/>
      <c r="H5" s="423"/>
      <c r="I5" s="423"/>
      <c r="J5" s="424"/>
    </row>
    <row r="6" spans="1:13">
      <c r="B6" s="420" t="s">
        <v>10</v>
      </c>
      <c r="C6" s="421"/>
      <c r="D6" s="421"/>
      <c r="E6" s="421"/>
      <c r="F6" s="421"/>
      <c r="G6" s="421"/>
      <c r="H6" s="421"/>
      <c r="I6" s="421"/>
      <c r="J6" s="422"/>
    </row>
    <row r="7" spans="1:13" ht="12.75" customHeight="1">
      <c r="B7" s="415" t="s">
        <v>11</v>
      </c>
      <c r="C7" s="416"/>
      <c r="D7" s="416"/>
      <c r="E7" s="416"/>
      <c r="F7" s="416"/>
      <c r="G7" s="416"/>
      <c r="H7" s="416"/>
      <c r="I7" s="416"/>
      <c r="J7" s="417"/>
    </row>
    <row r="8" spans="1:13" ht="15.75" thickBot="1">
      <c r="B8" s="281"/>
      <c r="C8" s="282"/>
      <c r="D8" s="283"/>
      <c r="E8" s="284"/>
      <c r="F8" s="285"/>
      <c r="G8" s="284"/>
      <c r="H8" s="284"/>
      <c r="I8" s="284"/>
      <c r="J8" s="284"/>
    </row>
    <row r="9" spans="1:13" ht="36" customHeight="1" thickBot="1">
      <c r="A9" s="401"/>
      <c r="B9" s="287" t="s">
        <v>489</v>
      </c>
      <c r="C9" s="287" t="s">
        <v>12</v>
      </c>
      <c r="D9" s="288" t="s">
        <v>13</v>
      </c>
      <c r="E9" s="287" t="s">
        <v>14</v>
      </c>
      <c r="F9" s="289" t="s">
        <v>490</v>
      </c>
      <c r="G9" s="290" t="s">
        <v>15</v>
      </c>
      <c r="H9" s="287" t="s">
        <v>16</v>
      </c>
      <c r="I9" s="290" t="s">
        <v>17</v>
      </c>
      <c r="J9" s="291" t="s">
        <v>18</v>
      </c>
    </row>
    <row r="10" spans="1:13" ht="20.25">
      <c r="A10" s="402"/>
      <c r="B10" s="292"/>
      <c r="C10" s="293"/>
      <c r="D10" s="294"/>
      <c r="E10" s="293"/>
      <c r="F10" s="295"/>
      <c r="G10" s="296"/>
      <c r="H10" s="293"/>
      <c r="I10" s="297"/>
      <c r="J10" s="298"/>
    </row>
    <row r="11" spans="1:13">
      <c r="A11" s="403">
        <v>1</v>
      </c>
      <c r="B11" s="299" t="s">
        <v>491</v>
      </c>
      <c r="C11" s="300"/>
      <c r="D11" s="301"/>
      <c r="E11" s="300"/>
      <c r="F11" s="302"/>
      <c r="G11" s="303"/>
      <c r="H11" s="300"/>
      <c r="I11" s="304"/>
      <c r="J11" s="305"/>
    </row>
    <row r="12" spans="1:13" ht="266.25">
      <c r="A12" s="403" t="s">
        <v>0</v>
      </c>
      <c r="B12" s="306" t="s">
        <v>492</v>
      </c>
      <c r="C12" s="307" t="s">
        <v>20</v>
      </c>
      <c r="D12" s="308">
        <v>24</v>
      </c>
      <c r="E12" s="309"/>
      <c r="F12" s="310"/>
      <c r="G12" s="309"/>
      <c r="H12" s="311">
        <f>D12*E12</f>
        <v>0</v>
      </c>
      <c r="I12" s="312">
        <f>D12*G12</f>
        <v>0</v>
      </c>
      <c r="J12" s="313">
        <f>SUM(H12:I12)</f>
        <v>0</v>
      </c>
    </row>
    <row r="13" spans="1:13" ht="251.25">
      <c r="A13" s="403" t="s">
        <v>1</v>
      </c>
      <c r="B13" s="306" t="s">
        <v>493</v>
      </c>
      <c r="C13" s="307" t="s">
        <v>20</v>
      </c>
      <c r="D13" s="308">
        <v>2</v>
      </c>
      <c r="E13" s="309"/>
      <c r="F13" s="310"/>
      <c r="G13" s="309"/>
      <c r="H13" s="311">
        <f t="shared" ref="H13:H76" si="0">D13*E13</f>
        <v>0</v>
      </c>
      <c r="I13" s="312">
        <f t="shared" ref="I13:I76" si="1">D13*G13</f>
        <v>0</v>
      </c>
      <c r="J13" s="313">
        <f t="shared" ref="J13:J76" si="2">SUM(H13:I13)</f>
        <v>0</v>
      </c>
    </row>
    <row r="14" spans="1:13">
      <c r="B14" s="299"/>
      <c r="C14" s="307"/>
      <c r="D14" s="308"/>
      <c r="E14" s="309"/>
      <c r="F14" s="310"/>
      <c r="G14" s="309"/>
      <c r="H14" s="311">
        <f t="shared" si="0"/>
        <v>0</v>
      </c>
      <c r="I14" s="312">
        <f t="shared" si="1"/>
        <v>0</v>
      </c>
      <c r="J14" s="313">
        <f t="shared" si="2"/>
        <v>0</v>
      </c>
    </row>
    <row r="15" spans="1:13">
      <c r="A15" s="403">
        <v>2</v>
      </c>
      <c r="B15" s="299" t="s">
        <v>494</v>
      </c>
      <c r="C15" s="307"/>
      <c r="D15" s="308"/>
      <c r="E15" s="309"/>
      <c r="F15" s="310"/>
      <c r="G15" s="309"/>
      <c r="H15" s="311">
        <f t="shared" si="0"/>
        <v>0</v>
      </c>
      <c r="I15" s="312">
        <f t="shared" si="1"/>
        <v>0</v>
      </c>
      <c r="J15" s="313">
        <f t="shared" si="2"/>
        <v>0</v>
      </c>
    </row>
    <row r="16" spans="1:13" ht="281.25">
      <c r="A16" s="403" t="s">
        <v>4</v>
      </c>
      <c r="B16" s="306" t="s">
        <v>1025</v>
      </c>
      <c r="C16" s="307" t="s">
        <v>20</v>
      </c>
      <c r="D16" s="308">
        <v>26</v>
      </c>
      <c r="E16" s="309"/>
      <c r="F16" s="310"/>
      <c r="G16" s="309"/>
      <c r="H16" s="311">
        <f t="shared" si="0"/>
        <v>0</v>
      </c>
      <c r="I16" s="312">
        <f t="shared" si="1"/>
        <v>0</v>
      </c>
      <c r="J16" s="313">
        <f t="shared" si="2"/>
        <v>0</v>
      </c>
    </row>
    <row r="17" spans="1:10" ht="296.25">
      <c r="A17" s="403" t="s">
        <v>140</v>
      </c>
      <c r="B17" s="306" t="s">
        <v>1032</v>
      </c>
      <c r="C17" s="307" t="s">
        <v>20</v>
      </c>
      <c r="D17" s="308">
        <v>11</v>
      </c>
      <c r="E17" s="309"/>
      <c r="F17" s="310"/>
      <c r="G17" s="309"/>
      <c r="H17" s="311">
        <f t="shared" si="0"/>
        <v>0</v>
      </c>
      <c r="I17" s="312">
        <f t="shared" si="1"/>
        <v>0</v>
      </c>
      <c r="J17" s="313">
        <f t="shared" si="2"/>
        <v>0</v>
      </c>
    </row>
    <row r="18" spans="1:10" ht="281.25">
      <c r="A18" s="403" t="s">
        <v>479</v>
      </c>
      <c r="B18" s="306" t="s">
        <v>1024</v>
      </c>
      <c r="C18" s="307" t="s">
        <v>20</v>
      </c>
      <c r="D18" s="308">
        <v>2</v>
      </c>
      <c r="E18" s="309"/>
      <c r="F18" s="310"/>
      <c r="G18" s="309"/>
      <c r="H18" s="311">
        <f t="shared" si="0"/>
        <v>0</v>
      </c>
      <c r="I18" s="312">
        <f t="shared" si="1"/>
        <v>0</v>
      </c>
      <c r="J18" s="313">
        <f t="shared" si="2"/>
        <v>0</v>
      </c>
    </row>
    <row r="19" spans="1:10">
      <c r="A19" s="403"/>
      <c r="B19" s="299"/>
      <c r="C19" s="307"/>
      <c r="D19" s="308"/>
      <c r="E19" s="309"/>
      <c r="F19" s="310"/>
      <c r="G19" s="309"/>
      <c r="H19" s="311">
        <f t="shared" si="0"/>
        <v>0</v>
      </c>
      <c r="I19" s="312">
        <f t="shared" si="1"/>
        <v>0</v>
      </c>
      <c r="J19" s="313">
        <f t="shared" si="2"/>
        <v>0</v>
      </c>
    </row>
    <row r="20" spans="1:10">
      <c r="A20" s="403">
        <v>3</v>
      </c>
      <c r="B20" s="299" t="s">
        <v>495</v>
      </c>
      <c r="C20" s="307"/>
      <c r="D20" s="308"/>
      <c r="E20" s="309"/>
      <c r="F20" s="310"/>
      <c r="G20" s="309"/>
      <c r="H20" s="311">
        <f t="shared" si="0"/>
        <v>0</v>
      </c>
      <c r="I20" s="312">
        <f t="shared" si="1"/>
        <v>0</v>
      </c>
      <c r="J20" s="313">
        <f t="shared" si="2"/>
        <v>0</v>
      </c>
    </row>
    <row r="21" spans="1:10" ht="131.25">
      <c r="A21" s="403" t="s">
        <v>24</v>
      </c>
      <c r="B21" s="306" t="s">
        <v>496</v>
      </c>
      <c r="C21" s="307" t="s">
        <v>20</v>
      </c>
      <c r="D21" s="308">
        <v>3</v>
      </c>
      <c r="E21" s="309"/>
      <c r="F21" s="310"/>
      <c r="G21" s="309"/>
      <c r="H21" s="311">
        <f t="shared" si="0"/>
        <v>0</v>
      </c>
      <c r="I21" s="312">
        <f t="shared" si="1"/>
        <v>0</v>
      </c>
      <c r="J21" s="313">
        <f t="shared" si="2"/>
        <v>0</v>
      </c>
    </row>
    <row r="22" spans="1:10">
      <c r="A22" s="403"/>
      <c r="B22" s="299"/>
      <c r="C22" s="307"/>
      <c r="D22" s="308"/>
      <c r="E22" s="309"/>
      <c r="F22" s="310"/>
      <c r="G22" s="309"/>
      <c r="H22" s="311">
        <f t="shared" si="0"/>
        <v>0</v>
      </c>
      <c r="I22" s="312">
        <f t="shared" si="1"/>
        <v>0</v>
      </c>
      <c r="J22" s="313">
        <f t="shared" si="2"/>
        <v>0</v>
      </c>
    </row>
    <row r="23" spans="1:10" s="315" customFormat="1">
      <c r="A23" s="403" t="s">
        <v>497</v>
      </c>
      <c r="B23" s="299" t="s">
        <v>498</v>
      </c>
      <c r="C23" s="307"/>
      <c r="D23" s="308"/>
      <c r="E23" s="309"/>
      <c r="F23" s="310"/>
      <c r="G23" s="309"/>
      <c r="H23" s="311">
        <f t="shared" si="0"/>
        <v>0</v>
      </c>
      <c r="I23" s="312">
        <f t="shared" si="1"/>
        <v>0</v>
      </c>
      <c r="J23" s="313">
        <f t="shared" si="2"/>
        <v>0</v>
      </c>
    </row>
    <row r="24" spans="1:10" s="315" customFormat="1" ht="220.5">
      <c r="A24" s="403" t="s">
        <v>29</v>
      </c>
      <c r="B24" s="306" t="s">
        <v>1023</v>
      </c>
      <c r="C24" s="307" t="s">
        <v>20</v>
      </c>
      <c r="D24" s="308">
        <v>12</v>
      </c>
      <c r="E24" s="309"/>
      <c r="F24" s="310"/>
      <c r="G24" s="309"/>
      <c r="H24" s="311">
        <f t="shared" si="0"/>
        <v>0</v>
      </c>
      <c r="I24" s="312">
        <f t="shared" si="1"/>
        <v>0</v>
      </c>
      <c r="J24" s="313">
        <f t="shared" si="2"/>
        <v>0</v>
      </c>
    </row>
    <row r="25" spans="1:10" s="315" customFormat="1">
      <c r="A25" s="403"/>
      <c r="B25" s="299"/>
      <c r="C25" s="307"/>
      <c r="D25" s="308"/>
      <c r="E25" s="309"/>
      <c r="F25" s="310"/>
      <c r="G25" s="309"/>
      <c r="H25" s="311">
        <f t="shared" si="0"/>
        <v>0</v>
      </c>
      <c r="I25" s="312">
        <f t="shared" si="1"/>
        <v>0</v>
      </c>
      <c r="J25" s="313">
        <f t="shared" si="2"/>
        <v>0</v>
      </c>
    </row>
    <row r="26" spans="1:10" s="315" customFormat="1">
      <c r="A26" s="403" t="s">
        <v>499</v>
      </c>
      <c r="B26" s="299" t="s">
        <v>500</v>
      </c>
      <c r="C26" s="307"/>
      <c r="D26" s="308"/>
      <c r="E26" s="309"/>
      <c r="F26" s="310"/>
      <c r="G26" s="309"/>
      <c r="H26" s="311">
        <f t="shared" si="0"/>
        <v>0</v>
      </c>
      <c r="I26" s="312">
        <f t="shared" si="1"/>
        <v>0</v>
      </c>
      <c r="J26" s="313">
        <f t="shared" si="2"/>
        <v>0</v>
      </c>
    </row>
    <row r="27" spans="1:10" s="315" customFormat="1" ht="175.5">
      <c r="A27" s="403" t="s">
        <v>31</v>
      </c>
      <c r="B27" s="306" t="s">
        <v>501</v>
      </c>
      <c r="C27" s="307" t="s">
        <v>20</v>
      </c>
      <c r="D27" s="308">
        <v>12</v>
      </c>
      <c r="E27" s="309"/>
      <c r="F27" s="310"/>
      <c r="G27" s="309"/>
      <c r="H27" s="311">
        <f t="shared" si="0"/>
        <v>0</v>
      </c>
      <c r="I27" s="312">
        <f t="shared" si="1"/>
        <v>0</v>
      </c>
      <c r="J27" s="313">
        <f t="shared" si="2"/>
        <v>0</v>
      </c>
    </row>
    <row r="28" spans="1:10" s="315" customFormat="1">
      <c r="A28" s="403"/>
      <c r="B28" s="306"/>
      <c r="C28" s="307"/>
      <c r="D28" s="308"/>
      <c r="E28" s="309"/>
      <c r="F28" s="310"/>
      <c r="G28" s="309"/>
      <c r="H28" s="311">
        <f t="shared" si="0"/>
        <v>0</v>
      </c>
      <c r="I28" s="312">
        <f t="shared" si="1"/>
        <v>0</v>
      </c>
      <c r="J28" s="313">
        <f t="shared" si="2"/>
        <v>0</v>
      </c>
    </row>
    <row r="29" spans="1:10" s="315" customFormat="1">
      <c r="A29" s="403" t="s">
        <v>502</v>
      </c>
      <c r="B29" s="306" t="s">
        <v>503</v>
      </c>
      <c r="C29" s="307"/>
      <c r="D29" s="308"/>
      <c r="E29" s="309"/>
      <c r="F29" s="310"/>
      <c r="G29" s="309"/>
      <c r="H29" s="311">
        <f t="shared" si="0"/>
        <v>0</v>
      </c>
      <c r="I29" s="312">
        <f t="shared" si="1"/>
        <v>0</v>
      </c>
      <c r="J29" s="313">
        <f t="shared" si="2"/>
        <v>0</v>
      </c>
    </row>
    <row r="30" spans="1:10" s="315" customFormat="1" ht="240">
      <c r="A30" s="403" t="s">
        <v>504</v>
      </c>
      <c r="B30" s="306" t="s">
        <v>505</v>
      </c>
      <c r="C30" s="307" t="s">
        <v>20</v>
      </c>
      <c r="D30" s="308">
        <v>2</v>
      </c>
      <c r="E30" s="309"/>
      <c r="F30" s="310"/>
      <c r="G30" s="309"/>
      <c r="H30" s="311">
        <f t="shared" si="0"/>
        <v>0</v>
      </c>
      <c r="I30" s="312">
        <f t="shared" si="1"/>
        <v>0</v>
      </c>
      <c r="J30" s="313">
        <f t="shared" si="2"/>
        <v>0</v>
      </c>
    </row>
    <row r="31" spans="1:10" s="315" customFormat="1">
      <c r="A31" s="403"/>
      <c r="B31" s="299"/>
      <c r="C31" s="307"/>
      <c r="D31" s="308"/>
      <c r="E31" s="309"/>
      <c r="F31" s="310"/>
      <c r="G31" s="309"/>
      <c r="H31" s="311">
        <f t="shared" si="0"/>
        <v>0</v>
      </c>
      <c r="I31" s="312">
        <f t="shared" si="1"/>
        <v>0</v>
      </c>
      <c r="J31" s="313">
        <f t="shared" si="2"/>
        <v>0</v>
      </c>
    </row>
    <row r="32" spans="1:10" s="315" customFormat="1" ht="30">
      <c r="A32" s="403" t="s">
        <v>320</v>
      </c>
      <c r="B32" s="306" t="s">
        <v>506</v>
      </c>
      <c r="C32" s="307" t="s">
        <v>609</v>
      </c>
      <c r="D32" s="308">
        <v>1</v>
      </c>
      <c r="E32" s="309"/>
      <c r="F32" s="310"/>
      <c r="G32" s="309"/>
      <c r="H32" s="311">
        <f t="shared" si="0"/>
        <v>0</v>
      </c>
      <c r="I32" s="312">
        <f t="shared" si="1"/>
        <v>0</v>
      </c>
      <c r="J32" s="313">
        <f t="shared" si="2"/>
        <v>0</v>
      </c>
    </row>
    <row r="33" spans="1:10" s="315" customFormat="1">
      <c r="A33" s="403"/>
      <c r="B33" s="299"/>
      <c r="C33" s="307"/>
      <c r="D33" s="308"/>
      <c r="E33" s="309"/>
      <c r="F33" s="310"/>
      <c r="G33" s="309"/>
      <c r="H33" s="311">
        <f t="shared" si="0"/>
        <v>0</v>
      </c>
      <c r="I33" s="312">
        <f t="shared" si="1"/>
        <v>0</v>
      </c>
      <c r="J33" s="313">
        <f t="shared" si="2"/>
        <v>0</v>
      </c>
    </row>
    <row r="34" spans="1:10" s="315" customFormat="1">
      <c r="A34" s="403" t="s">
        <v>507</v>
      </c>
      <c r="B34" s="299" t="s">
        <v>508</v>
      </c>
      <c r="C34" s="307"/>
      <c r="D34" s="308"/>
      <c r="E34" s="309"/>
      <c r="F34" s="310"/>
      <c r="G34" s="309"/>
      <c r="H34" s="311">
        <f t="shared" si="0"/>
        <v>0</v>
      </c>
      <c r="I34" s="312">
        <f t="shared" si="1"/>
        <v>0</v>
      </c>
      <c r="J34" s="313">
        <f t="shared" si="2"/>
        <v>0</v>
      </c>
    </row>
    <row r="35" spans="1:10" s="315" customFormat="1" ht="60">
      <c r="A35" s="403" t="s">
        <v>509</v>
      </c>
      <c r="B35" s="306" t="s">
        <v>510</v>
      </c>
      <c r="C35" s="307" t="s">
        <v>20</v>
      </c>
      <c r="D35" s="308">
        <v>10</v>
      </c>
      <c r="E35" s="309"/>
      <c r="F35" s="310"/>
      <c r="G35" s="309"/>
      <c r="H35" s="311">
        <f t="shared" si="0"/>
        <v>0</v>
      </c>
      <c r="I35" s="312">
        <f t="shared" si="1"/>
        <v>0</v>
      </c>
      <c r="J35" s="313">
        <f t="shared" si="2"/>
        <v>0</v>
      </c>
    </row>
    <row r="36" spans="1:10" s="315" customFormat="1" ht="60">
      <c r="A36" s="403" t="s">
        <v>511</v>
      </c>
      <c r="B36" s="306" t="s">
        <v>512</v>
      </c>
      <c r="C36" s="307" t="s">
        <v>20</v>
      </c>
      <c r="D36" s="308">
        <v>6</v>
      </c>
      <c r="E36" s="309"/>
      <c r="F36" s="310"/>
      <c r="G36" s="309"/>
      <c r="H36" s="311">
        <f t="shared" si="0"/>
        <v>0</v>
      </c>
      <c r="I36" s="312">
        <f t="shared" si="1"/>
        <v>0</v>
      </c>
      <c r="J36" s="313">
        <f t="shared" si="2"/>
        <v>0</v>
      </c>
    </row>
    <row r="37" spans="1:10" s="315" customFormat="1">
      <c r="A37" s="403"/>
      <c r="B37" s="306"/>
      <c r="C37" s="307"/>
      <c r="D37" s="308"/>
      <c r="E37" s="309"/>
      <c r="F37" s="310"/>
      <c r="G37" s="309"/>
      <c r="H37" s="311">
        <f t="shared" si="0"/>
        <v>0</v>
      </c>
      <c r="I37" s="312">
        <f t="shared" si="1"/>
        <v>0</v>
      </c>
      <c r="J37" s="313">
        <f t="shared" si="2"/>
        <v>0</v>
      </c>
    </row>
    <row r="38" spans="1:10" s="315" customFormat="1" ht="45">
      <c r="A38" s="403" t="s">
        <v>513</v>
      </c>
      <c r="B38" s="306" t="s">
        <v>514</v>
      </c>
      <c r="C38" s="307" t="s">
        <v>19</v>
      </c>
      <c r="D38" s="308">
        <v>190</v>
      </c>
      <c r="E38" s="309"/>
      <c r="F38" s="310"/>
      <c r="G38" s="309"/>
      <c r="H38" s="311">
        <f t="shared" si="0"/>
        <v>0</v>
      </c>
      <c r="I38" s="312">
        <f t="shared" si="1"/>
        <v>0</v>
      </c>
      <c r="J38" s="313">
        <f t="shared" si="2"/>
        <v>0</v>
      </c>
    </row>
    <row r="39" spans="1:10" s="315" customFormat="1">
      <c r="A39" s="403"/>
      <c r="B39" s="306"/>
      <c r="C39" s="307"/>
      <c r="D39" s="308"/>
      <c r="E39" s="309"/>
      <c r="F39" s="310"/>
      <c r="G39" s="309"/>
      <c r="H39" s="311">
        <f t="shared" si="0"/>
        <v>0</v>
      </c>
      <c r="I39" s="312">
        <f t="shared" si="1"/>
        <v>0</v>
      </c>
      <c r="J39" s="313">
        <f t="shared" si="2"/>
        <v>0</v>
      </c>
    </row>
    <row r="40" spans="1:10" s="315" customFormat="1" ht="105">
      <c r="A40" s="403" t="s">
        <v>515</v>
      </c>
      <c r="B40" s="306" t="s">
        <v>1018</v>
      </c>
      <c r="C40" s="307"/>
      <c r="D40" s="308"/>
      <c r="E40" s="309"/>
      <c r="F40" s="310"/>
      <c r="G40" s="309"/>
      <c r="H40" s="311">
        <f t="shared" si="0"/>
        <v>0</v>
      </c>
      <c r="I40" s="312">
        <f t="shared" si="1"/>
        <v>0</v>
      </c>
      <c r="J40" s="313">
        <f t="shared" si="2"/>
        <v>0</v>
      </c>
    </row>
    <row r="41" spans="1:10" s="315" customFormat="1">
      <c r="A41" s="403" t="s">
        <v>516</v>
      </c>
      <c r="B41" s="299" t="s">
        <v>517</v>
      </c>
      <c r="C41" s="307" t="s">
        <v>20</v>
      </c>
      <c r="D41" s="308">
        <v>39</v>
      </c>
      <c r="E41" s="309"/>
      <c r="F41" s="310"/>
      <c r="G41" s="309"/>
      <c r="H41" s="311">
        <f t="shared" si="0"/>
        <v>0</v>
      </c>
      <c r="I41" s="312">
        <f t="shared" si="1"/>
        <v>0</v>
      </c>
      <c r="J41" s="313">
        <f t="shared" si="2"/>
        <v>0</v>
      </c>
    </row>
    <row r="42" spans="1:10" s="315" customFormat="1">
      <c r="A42" s="403" t="s">
        <v>518</v>
      </c>
      <c r="B42" s="299" t="s">
        <v>519</v>
      </c>
      <c r="C42" s="307" t="s">
        <v>20</v>
      </c>
      <c r="D42" s="308">
        <v>97</v>
      </c>
      <c r="E42" s="309"/>
      <c r="F42" s="310"/>
      <c r="G42" s="309"/>
      <c r="H42" s="311">
        <f t="shared" si="0"/>
        <v>0</v>
      </c>
      <c r="I42" s="312">
        <f t="shared" si="1"/>
        <v>0</v>
      </c>
      <c r="J42" s="313">
        <f t="shared" si="2"/>
        <v>0</v>
      </c>
    </row>
    <row r="43" spans="1:10" s="315" customFormat="1">
      <c r="A43" s="403"/>
      <c r="B43" s="299"/>
      <c r="C43" s="307"/>
      <c r="D43" s="308"/>
      <c r="E43" s="309"/>
      <c r="F43" s="310"/>
      <c r="G43" s="309"/>
      <c r="H43" s="311">
        <f t="shared" si="0"/>
        <v>0</v>
      </c>
      <c r="I43" s="312">
        <f t="shared" si="1"/>
        <v>0</v>
      </c>
      <c r="J43" s="313">
        <f t="shared" si="2"/>
        <v>0</v>
      </c>
    </row>
    <row r="44" spans="1:10" s="315" customFormat="1" ht="180">
      <c r="A44" s="403" t="s">
        <v>332</v>
      </c>
      <c r="B44" s="306" t="s">
        <v>1007</v>
      </c>
      <c r="C44" s="307"/>
      <c r="D44" s="308"/>
      <c r="E44" s="309"/>
      <c r="F44" s="310"/>
      <c r="G44" s="309"/>
      <c r="H44" s="311">
        <f t="shared" si="0"/>
        <v>0</v>
      </c>
      <c r="I44" s="312">
        <f t="shared" si="1"/>
        <v>0</v>
      </c>
      <c r="J44" s="313">
        <f t="shared" si="2"/>
        <v>0</v>
      </c>
    </row>
    <row r="45" spans="1:10" s="315" customFormat="1">
      <c r="A45" s="403" t="s">
        <v>520</v>
      </c>
      <c r="B45" s="299" t="s">
        <v>521</v>
      </c>
      <c r="C45" s="307" t="s">
        <v>19</v>
      </c>
      <c r="D45" s="308">
        <v>455</v>
      </c>
      <c r="E45" s="309"/>
      <c r="F45" s="310"/>
      <c r="G45" s="309"/>
      <c r="H45" s="311">
        <f t="shared" si="0"/>
        <v>0</v>
      </c>
      <c r="I45" s="312">
        <f t="shared" si="1"/>
        <v>0</v>
      </c>
      <c r="J45" s="313">
        <f t="shared" si="2"/>
        <v>0</v>
      </c>
    </row>
    <row r="46" spans="1:10" s="315" customFormat="1">
      <c r="A46" s="403" t="s">
        <v>522</v>
      </c>
      <c r="B46" s="299" t="s">
        <v>523</v>
      </c>
      <c r="C46" s="307" t="s">
        <v>19</v>
      </c>
      <c r="D46" s="308">
        <v>406</v>
      </c>
      <c r="E46" s="309"/>
      <c r="F46" s="310"/>
      <c r="G46" s="309"/>
      <c r="H46" s="311">
        <f t="shared" si="0"/>
        <v>0</v>
      </c>
      <c r="I46" s="312">
        <f t="shared" si="1"/>
        <v>0</v>
      </c>
      <c r="J46" s="313">
        <f t="shared" si="2"/>
        <v>0</v>
      </c>
    </row>
    <row r="47" spans="1:10" s="315" customFormat="1">
      <c r="A47" s="403" t="s">
        <v>524</v>
      </c>
      <c r="B47" s="299" t="s">
        <v>476</v>
      </c>
      <c r="C47" s="307" t="s">
        <v>19</v>
      </c>
      <c r="D47" s="308">
        <v>170</v>
      </c>
      <c r="E47" s="309"/>
      <c r="F47" s="310"/>
      <c r="G47" s="309"/>
      <c r="H47" s="311">
        <f t="shared" si="0"/>
        <v>0</v>
      </c>
      <c r="I47" s="312">
        <f t="shared" si="1"/>
        <v>0</v>
      </c>
      <c r="J47" s="313">
        <f t="shared" si="2"/>
        <v>0</v>
      </c>
    </row>
    <row r="48" spans="1:10" s="315" customFormat="1">
      <c r="A48" s="403" t="s">
        <v>525</v>
      </c>
      <c r="B48" s="299" t="s">
        <v>526</v>
      </c>
      <c r="C48" s="307" t="s">
        <v>19</v>
      </c>
      <c r="D48" s="308">
        <v>180</v>
      </c>
      <c r="E48" s="309"/>
      <c r="F48" s="310"/>
      <c r="G48" s="309"/>
      <c r="H48" s="311">
        <f t="shared" si="0"/>
        <v>0</v>
      </c>
      <c r="I48" s="312">
        <f t="shared" si="1"/>
        <v>0</v>
      </c>
      <c r="J48" s="313">
        <f t="shared" si="2"/>
        <v>0</v>
      </c>
    </row>
    <row r="49" spans="1:10" s="315" customFormat="1">
      <c r="A49" s="403" t="s">
        <v>527</v>
      </c>
      <c r="B49" s="299" t="s">
        <v>528</v>
      </c>
      <c r="C49" s="307" t="s">
        <v>19</v>
      </c>
      <c r="D49" s="308">
        <v>13</v>
      </c>
      <c r="E49" s="309"/>
      <c r="F49" s="310"/>
      <c r="G49" s="309"/>
      <c r="H49" s="311">
        <f t="shared" si="0"/>
        <v>0</v>
      </c>
      <c r="I49" s="312">
        <f t="shared" si="1"/>
        <v>0</v>
      </c>
      <c r="J49" s="313">
        <f t="shared" si="2"/>
        <v>0</v>
      </c>
    </row>
    <row r="50" spans="1:10" s="315" customFormat="1">
      <c r="A50" s="403" t="s">
        <v>529</v>
      </c>
      <c r="B50" s="299" t="s">
        <v>530</v>
      </c>
      <c r="C50" s="307" t="s">
        <v>19</v>
      </c>
      <c r="D50" s="308">
        <v>40</v>
      </c>
      <c r="E50" s="309"/>
      <c r="F50" s="310"/>
      <c r="G50" s="309"/>
      <c r="H50" s="311">
        <f t="shared" si="0"/>
        <v>0</v>
      </c>
      <c r="I50" s="312">
        <f t="shared" si="1"/>
        <v>0</v>
      </c>
      <c r="J50" s="313">
        <f t="shared" si="2"/>
        <v>0</v>
      </c>
    </row>
    <row r="51" spans="1:10" s="315" customFormat="1">
      <c r="A51" s="403"/>
      <c r="B51" s="299"/>
      <c r="C51" s="307"/>
      <c r="D51" s="308"/>
      <c r="E51" s="309"/>
      <c r="F51" s="310"/>
      <c r="G51" s="309"/>
      <c r="H51" s="311">
        <f t="shared" si="0"/>
        <v>0</v>
      </c>
      <c r="I51" s="312">
        <f t="shared" si="1"/>
        <v>0</v>
      </c>
      <c r="J51" s="313">
        <f t="shared" si="2"/>
        <v>0</v>
      </c>
    </row>
    <row r="52" spans="1:10" s="316" customFormat="1" ht="132">
      <c r="A52" s="403" t="s">
        <v>531</v>
      </c>
      <c r="B52" s="306" t="s">
        <v>1022</v>
      </c>
      <c r="C52" s="307"/>
      <c r="D52" s="308"/>
      <c r="E52" s="309"/>
      <c r="F52" s="310"/>
      <c r="G52" s="309"/>
      <c r="H52" s="311">
        <f t="shared" si="0"/>
        <v>0</v>
      </c>
      <c r="I52" s="312">
        <f t="shared" si="1"/>
        <v>0</v>
      </c>
      <c r="J52" s="313">
        <f t="shared" si="2"/>
        <v>0</v>
      </c>
    </row>
    <row r="53" spans="1:10" s="316" customFormat="1">
      <c r="A53" s="403" t="s">
        <v>532</v>
      </c>
      <c r="B53" s="299" t="s">
        <v>533</v>
      </c>
      <c r="C53" s="307" t="s">
        <v>19</v>
      </c>
      <c r="D53" s="308">
        <v>251</v>
      </c>
      <c r="E53" s="309"/>
      <c r="F53" s="310"/>
      <c r="G53" s="309"/>
      <c r="H53" s="311">
        <f t="shared" si="0"/>
        <v>0</v>
      </c>
      <c r="I53" s="312">
        <f t="shared" si="1"/>
        <v>0</v>
      </c>
      <c r="J53" s="313">
        <f t="shared" si="2"/>
        <v>0</v>
      </c>
    </row>
    <row r="54" spans="1:10" s="316" customFormat="1">
      <c r="A54" s="403" t="s">
        <v>534</v>
      </c>
      <c r="B54" s="299" t="s">
        <v>535</v>
      </c>
      <c r="C54" s="307" t="s">
        <v>19</v>
      </c>
      <c r="D54" s="308">
        <v>48</v>
      </c>
      <c r="E54" s="309"/>
      <c r="F54" s="310"/>
      <c r="G54" s="309"/>
      <c r="H54" s="311">
        <f t="shared" si="0"/>
        <v>0</v>
      </c>
      <c r="I54" s="312">
        <f t="shared" si="1"/>
        <v>0</v>
      </c>
      <c r="J54" s="313">
        <f t="shared" si="2"/>
        <v>0</v>
      </c>
    </row>
    <row r="55" spans="1:10" s="316" customFormat="1">
      <c r="A55" s="403" t="s">
        <v>536</v>
      </c>
      <c r="B55" s="299" t="s">
        <v>537</v>
      </c>
      <c r="C55" s="307" t="s">
        <v>19</v>
      </c>
      <c r="D55" s="308">
        <v>172</v>
      </c>
      <c r="E55" s="309"/>
      <c r="F55" s="310"/>
      <c r="G55" s="309"/>
      <c r="H55" s="311">
        <f t="shared" si="0"/>
        <v>0</v>
      </c>
      <c r="I55" s="312">
        <f t="shared" si="1"/>
        <v>0</v>
      </c>
      <c r="J55" s="313">
        <f t="shared" si="2"/>
        <v>0</v>
      </c>
    </row>
    <row r="56" spans="1:10" s="316" customFormat="1">
      <c r="A56" s="403" t="s">
        <v>538</v>
      </c>
      <c r="B56" s="299" t="s">
        <v>539</v>
      </c>
      <c r="C56" s="307" t="s">
        <v>19</v>
      </c>
      <c r="D56" s="308">
        <v>26</v>
      </c>
      <c r="E56" s="309"/>
      <c r="F56" s="310"/>
      <c r="G56" s="309"/>
      <c r="H56" s="311">
        <f t="shared" si="0"/>
        <v>0</v>
      </c>
      <c r="I56" s="312">
        <f t="shared" si="1"/>
        <v>0</v>
      </c>
      <c r="J56" s="313">
        <f t="shared" si="2"/>
        <v>0</v>
      </c>
    </row>
    <row r="57" spans="1:10" s="316" customFormat="1">
      <c r="A57" s="403" t="s">
        <v>540</v>
      </c>
      <c r="B57" s="299" t="s">
        <v>541</v>
      </c>
      <c r="C57" s="307" t="s">
        <v>19</v>
      </c>
      <c r="D57" s="308">
        <v>35</v>
      </c>
      <c r="E57" s="309"/>
      <c r="F57" s="310"/>
      <c r="G57" s="309"/>
      <c r="H57" s="311">
        <f t="shared" si="0"/>
        <v>0</v>
      </c>
      <c r="I57" s="312">
        <f t="shared" si="1"/>
        <v>0</v>
      </c>
      <c r="J57" s="313">
        <f t="shared" si="2"/>
        <v>0</v>
      </c>
    </row>
    <row r="58" spans="1:10" s="316" customFormat="1">
      <c r="A58" s="403"/>
      <c r="B58" s="299"/>
      <c r="C58" s="307"/>
      <c r="D58" s="308"/>
      <c r="E58" s="309"/>
      <c r="F58" s="310"/>
      <c r="G58" s="309"/>
      <c r="H58" s="311">
        <f t="shared" si="0"/>
        <v>0</v>
      </c>
      <c r="I58" s="312">
        <f t="shared" si="1"/>
        <v>0</v>
      </c>
      <c r="J58" s="313">
        <f t="shared" si="2"/>
        <v>0</v>
      </c>
    </row>
    <row r="59" spans="1:10" s="316" customFormat="1" ht="60">
      <c r="A59" s="403" t="s">
        <v>542</v>
      </c>
      <c r="B59" s="306" t="s">
        <v>543</v>
      </c>
      <c r="C59" s="307"/>
      <c r="D59" s="308"/>
      <c r="E59" s="309"/>
      <c r="F59" s="310"/>
      <c r="G59" s="309"/>
      <c r="H59" s="311">
        <f t="shared" si="0"/>
        <v>0</v>
      </c>
      <c r="I59" s="312">
        <f t="shared" si="1"/>
        <v>0</v>
      </c>
      <c r="J59" s="313">
        <f t="shared" si="2"/>
        <v>0</v>
      </c>
    </row>
    <row r="60" spans="1:10" s="316" customFormat="1">
      <c r="A60" s="403" t="s">
        <v>544</v>
      </c>
      <c r="B60" s="299" t="s">
        <v>545</v>
      </c>
      <c r="C60" s="307" t="s">
        <v>20</v>
      </c>
      <c r="D60" s="308">
        <v>17</v>
      </c>
      <c r="E60" s="309"/>
      <c r="F60" s="310"/>
      <c r="G60" s="309"/>
      <c r="H60" s="311">
        <f t="shared" si="0"/>
        <v>0</v>
      </c>
      <c r="I60" s="312">
        <f t="shared" si="1"/>
        <v>0</v>
      </c>
      <c r="J60" s="313">
        <f t="shared" si="2"/>
        <v>0</v>
      </c>
    </row>
    <row r="61" spans="1:10" s="316" customFormat="1">
      <c r="A61" s="403" t="s">
        <v>546</v>
      </c>
      <c r="B61" s="299" t="s">
        <v>547</v>
      </c>
      <c r="C61" s="307" t="s">
        <v>20</v>
      </c>
      <c r="D61" s="308">
        <v>34</v>
      </c>
      <c r="E61" s="309"/>
      <c r="F61" s="310"/>
      <c r="G61" s="309"/>
      <c r="H61" s="311">
        <f t="shared" si="0"/>
        <v>0</v>
      </c>
      <c r="I61" s="312">
        <f t="shared" si="1"/>
        <v>0</v>
      </c>
      <c r="J61" s="313">
        <f t="shared" si="2"/>
        <v>0</v>
      </c>
    </row>
    <row r="62" spans="1:10" s="316" customFormat="1">
      <c r="A62" s="403" t="s">
        <v>548</v>
      </c>
      <c r="B62" s="299" t="s">
        <v>549</v>
      </c>
      <c r="C62" s="307" t="s">
        <v>20</v>
      </c>
      <c r="D62" s="308">
        <v>8</v>
      </c>
      <c r="E62" s="309"/>
      <c r="F62" s="310"/>
      <c r="G62" s="309"/>
      <c r="H62" s="311">
        <f t="shared" si="0"/>
        <v>0</v>
      </c>
      <c r="I62" s="312">
        <f t="shared" si="1"/>
        <v>0</v>
      </c>
      <c r="J62" s="313">
        <f t="shared" si="2"/>
        <v>0</v>
      </c>
    </row>
    <row r="63" spans="1:10" s="316" customFormat="1">
      <c r="A63" s="403" t="s">
        <v>550</v>
      </c>
      <c r="B63" s="299" t="s">
        <v>551</v>
      </c>
      <c r="C63" s="307" t="s">
        <v>20</v>
      </c>
      <c r="D63" s="308">
        <v>10</v>
      </c>
      <c r="E63" s="309"/>
      <c r="F63" s="310"/>
      <c r="G63" s="309"/>
      <c r="H63" s="311">
        <f t="shared" si="0"/>
        <v>0</v>
      </c>
      <c r="I63" s="312">
        <f t="shared" si="1"/>
        <v>0</v>
      </c>
      <c r="J63" s="313">
        <f t="shared" si="2"/>
        <v>0</v>
      </c>
    </row>
    <row r="64" spans="1:10" s="316" customFormat="1">
      <c r="A64" s="403" t="s">
        <v>552</v>
      </c>
      <c r="B64" s="299" t="s">
        <v>553</v>
      </c>
      <c r="C64" s="307" t="s">
        <v>20</v>
      </c>
      <c r="D64" s="308">
        <v>4</v>
      </c>
      <c r="E64" s="309"/>
      <c r="F64" s="310"/>
      <c r="G64" s="309"/>
      <c r="H64" s="311">
        <f t="shared" si="0"/>
        <v>0</v>
      </c>
      <c r="I64" s="312">
        <f t="shared" si="1"/>
        <v>0</v>
      </c>
      <c r="J64" s="313">
        <f t="shared" si="2"/>
        <v>0</v>
      </c>
    </row>
    <row r="65" spans="1:10" s="316" customFormat="1">
      <c r="A65" s="403" t="s">
        <v>554</v>
      </c>
      <c r="B65" s="299" t="s">
        <v>517</v>
      </c>
      <c r="C65" s="307" t="s">
        <v>20</v>
      </c>
      <c r="D65" s="308">
        <v>2</v>
      </c>
      <c r="E65" s="309"/>
      <c r="F65" s="310"/>
      <c r="G65" s="309"/>
      <c r="H65" s="311">
        <f>D65*E65</f>
        <v>0</v>
      </c>
      <c r="I65" s="312">
        <f>D65*G65</f>
        <v>0</v>
      </c>
      <c r="J65" s="313">
        <f>SUM(H65:I65)</f>
        <v>0</v>
      </c>
    </row>
    <row r="66" spans="1:10" s="316" customFormat="1">
      <c r="A66" s="403"/>
      <c r="B66" s="299"/>
      <c r="C66" s="307"/>
      <c r="D66" s="308"/>
      <c r="E66" s="309"/>
      <c r="F66" s="310"/>
      <c r="G66" s="309"/>
      <c r="H66" s="311">
        <f t="shared" si="0"/>
        <v>0</v>
      </c>
      <c r="I66" s="312">
        <f t="shared" si="1"/>
        <v>0</v>
      </c>
      <c r="J66" s="313">
        <f t="shared" si="2"/>
        <v>0</v>
      </c>
    </row>
    <row r="67" spans="1:10" s="316" customFormat="1" ht="45">
      <c r="A67" s="403" t="s">
        <v>555</v>
      </c>
      <c r="B67" s="306" t="s">
        <v>556</v>
      </c>
      <c r="C67" s="307"/>
      <c r="D67" s="308"/>
      <c r="E67" s="309"/>
      <c r="F67" s="310"/>
      <c r="G67" s="309"/>
      <c r="H67" s="311">
        <f t="shared" si="0"/>
        <v>0</v>
      </c>
      <c r="I67" s="312">
        <f t="shared" si="1"/>
        <v>0</v>
      </c>
      <c r="J67" s="313">
        <f t="shared" si="2"/>
        <v>0</v>
      </c>
    </row>
    <row r="68" spans="1:10" s="316" customFormat="1">
      <c r="A68" s="403" t="s">
        <v>557</v>
      </c>
      <c r="B68" s="306" t="s">
        <v>519</v>
      </c>
      <c r="C68" s="307" t="s">
        <v>20</v>
      </c>
      <c r="D68" s="308">
        <v>2</v>
      </c>
      <c r="E68" s="309"/>
      <c r="F68" s="310"/>
      <c r="G68" s="309"/>
      <c r="H68" s="311">
        <f t="shared" si="0"/>
        <v>0</v>
      </c>
      <c r="I68" s="312">
        <f t="shared" si="1"/>
        <v>0</v>
      </c>
      <c r="J68" s="313">
        <f t="shared" si="2"/>
        <v>0</v>
      </c>
    </row>
    <row r="69" spans="1:10" s="317" customFormat="1">
      <c r="A69" s="403"/>
      <c r="B69" s="299"/>
      <c r="C69" s="307"/>
      <c r="D69" s="308"/>
      <c r="E69" s="309"/>
      <c r="F69" s="310"/>
      <c r="G69" s="309"/>
      <c r="H69" s="311">
        <f t="shared" si="0"/>
        <v>0</v>
      </c>
      <c r="I69" s="312">
        <f t="shared" si="1"/>
        <v>0</v>
      </c>
      <c r="J69" s="313">
        <f t="shared" si="2"/>
        <v>0</v>
      </c>
    </row>
    <row r="70" spans="1:10" s="317" customFormat="1" ht="60">
      <c r="A70" s="403" t="s">
        <v>558</v>
      </c>
      <c r="B70" s="306" t="s">
        <v>559</v>
      </c>
      <c r="C70" s="307"/>
      <c r="D70" s="308"/>
      <c r="E70" s="309"/>
      <c r="F70" s="310"/>
      <c r="G70" s="309"/>
      <c r="H70" s="311">
        <f t="shared" si="0"/>
        <v>0</v>
      </c>
      <c r="I70" s="312">
        <f t="shared" si="1"/>
        <v>0</v>
      </c>
      <c r="J70" s="313">
        <f t="shared" si="2"/>
        <v>0</v>
      </c>
    </row>
    <row r="71" spans="1:10" s="317" customFormat="1">
      <c r="A71" s="403" t="s">
        <v>560</v>
      </c>
      <c r="B71" s="299" t="s">
        <v>547</v>
      </c>
      <c r="C71" s="307" t="s">
        <v>20</v>
      </c>
      <c r="D71" s="308">
        <v>1</v>
      </c>
      <c r="E71" s="309"/>
      <c r="F71" s="310"/>
      <c r="G71" s="309"/>
      <c r="H71" s="311">
        <f t="shared" si="0"/>
        <v>0</v>
      </c>
      <c r="I71" s="312">
        <f t="shared" si="1"/>
        <v>0</v>
      </c>
      <c r="J71" s="313">
        <f t="shared" si="2"/>
        <v>0</v>
      </c>
    </row>
    <row r="72" spans="1:10" s="317" customFormat="1">
      <c r="A72" s="403" t="s">
        <v>561</v>
      </c>
      <c r="B72" s="299" t="s">
        <v>553</v>
      </c>
      <c r="C72" s="307" t="s">
        <v>20</v>
      </c>
      <c r="D72" s="308">
        <v>1</v>
      </c>
      <c r="E72" s="309"/>
      <c r="F72" s="310"/>
      <c r="G72" s="309"/>
      <c r="H72" s="311">
        <f t="shared" si="0"/>
        <v>0</v>
      </c>
      <c r="I72" s="312">
        <f t="shared" si="1"/>
        <v>0</v>
      </c>
      <c r="J72" s="313">
        <f t="shared" si="2"/>
        <v>0</v>
      </c>
    </row>
    <row r="73" spans="1:10" s="317" customFormat="1">
      <c r="A73" s="403" t="s">
        <v>562</v>
      </c>
      <c r="B73" s="299" t="s">
        <v>517</v>
      </c>
      <c r="C73" s="307" t="s">
        <v>20</v>
      </c>
      <c r="D73" s="308">
        <v>1</v>
      </c>
      <c r="E73" s="309"/>
      <c r="F73" s="310"/>
      <c r="G73" s="309"/>
      <c r="H73" s="311">
        <f t="shared" si="0"/>
        <v>0</v>
      </c>
      <c r="I73" s="312">
        <f t="shared" si="1"/>
        <v>0</v>
      </c>
      <c r="J73" s="313">
        <f t="shared" si="2"/>
        <v>0</v>
      </c>
    </row>
    <row r="74" spans="1:10" s="317" customFormat="1">
      <c r="A74" s="403"/>
      <c r="B74" s="299"/>
      <c r="C74" s="307"/>
      <c r="D74" s="308"/>
      <c r="E74" s="309"/>
      <c r="F74" s="310"/>
      <c r="G74" s="309"/>
      <c r="H74" s="311">
        <f t="shared" si="0"/>
        <v>0</v>
      </c>
      <c r="I74" s="312">
        <f t="shared" si="1"/>
        <v>0</v>
      </c>
      <c r="J74" s="313">
        <f t="shared" si="2"/>
        <v>0</v>
      </c>
    </row>
    <row r="75" spans="1:10" s="317" customFormat="1">
      <c r="A75" s="403" t="s">
        <v>563</v>
      </c>
      <c r="B75" s="299" t="s">
        <v>564</v>
      </c>
      <c r="C75" s="307"/>
      <c r="D75" s="308"/>
      <c r="E75" s="309"/>
      <c r="F75" s="310"/>
      <c r="G75" s="309"/>
      <c r="H75" s="311">
        <f t="shared" si="0"/>
        <v>0</v>
      </c>
      <c r="I75" s="312">
        <f t="shared" si="1"/>
        <v>0</v>
      </c>
      <c r="J75" s="313">
        <f t="shared" si="2"/>
        <v>0</v>
      </c>
    </row>
    <row r="76" spans="1:10" s="317" customFormat="1">
      <c r="A76" s="403" t="s">
        <v>565</v>
      </c>
      <c r="B76" s="299" t="s">
        <v>472</v>
      </c>
      <c r="C76" s="307" t="s">
        <v>20</v>
      </c>
      <c r="D76" s="308">
        <v>5</v>
      </c>
      <c r="E76" s="309"/>
      <c r="F76" s="310"/>
      <c r="G76" s="309"/>
      <c r="H76" s="311">
        <f t="shared" si="0"/>
        <v>0</v>
      </c>
      <c r="I76" s="312">
        <f t="shared" si="1"/>
        <v>0</v>
      </c>
      <c r="J76" s="313">
        <f t="shared" si="2"/>
        <v>0</v>
      </c>
    </row>
    <row r="77" spans="1:10" s="317" customFormat="1">
      <c r="A77" s="403"/>
      <c r="B77" s="299"/>
      <c r="C77" s="307"/>
      <c r="D77" s="308"/>
      <c r="E77" s="309"/>
      <c r="F77" s="310"/>
      <c r="G77" s="309"/>
      <c r="H77" s="311">
        <f t="shared" ref="H77:H140" si="3">D77*E77</f>
        <v>0</v>
      </c>
      <c r="I77" s="312">
        <f t="shared" ref="I77:I140" si="4">D77*G77</f>
        <v>0</v>
      </c>
      <c r="J77" s="313">
        <f t="shared" ref="J77:J140" si="5">SUM(H77:I77)</f>
        <v>0</v>
      </c>
    </row>
    <row r="78" spans="1:10" s="317" customFormat="1" ht="60">
      <c r="A78" s="403" t="s">
        <v>566</v>
      </c>
      <c r="B78" s="318" t="s">
        <v>567</v>
      </c>
      <c r="C78" s="307" t="s">
        <v>20</v>
      </c>
      <c r="D78" s="308">
        <v>1</v>
      </c>
      <c r="E78" s="309"/>
      <c r="F78" s="310"/>
      <c r="G78" s="309"/>
      <c r="H78" s="311">
        <f t="shared" si="3"/>
        <v>0</v>
      </c>
      <c r="I78" s="312">
        <f t="shared" si="4"/>
        <v>0</v>
      </c>
      <c r="J78" s="313">
        <f t="shared" si="5"/>
        <v>0</v>
      </c>
    </row>
    <row r="79" spans="1:10" s="317" customFormat="1">
      <c r="A79" s="403"/>
      <c r="B79" s="299"/>
      <c r="C79" s="307"/>
      <c r="D79" s="308"/>
      <c r="E79" s="309"/>
      <c r="F79" s="310"/>
      <c r="G79" s="309"/>
      <c r="H79" s="311">
        <f t="shared" si="3"/>
        <v>0</v>
      </c>
      <c r="I79" s="312">
        <f t="shared" si="4"/>
        <v>0</v>
      </c>
      <c r="J79" s="313">
        <f t="shared" si="5"/>
        <v>0</v>
      </c>
    </row>
    <row r="80" spans="1:10" s="317" customFormat="1" ht="30">
      <c r="A80" s="403" t="s">
        <v>568</v>
      </c>
      <c r="B80" s="306" t="s">
        <v>569</v>
      </c>
      <c r="C80" s="307"/>
      <c r="D80" s="308"/>
      <c r="E80" s="309"/>
      <c r="F80" s="310"/>
      <c r="G80" s="309"/>
      <c r="H80" s="311">
        <f t="shared" si="3"/>
        <v>0</v>
      </c>
      <c r="I80" s="312">
        <f t="shared" si="4"/>
        <v>0</v>
      </c>
      <c r="J80" s="313">
        <f t="shared" si="5"/>
        <v>0</v>
      </c>
    </row>
    <row r="81" spans="1:10" s="317" customFormat="1">
      <c r="A81" s="403" t="s">
        <v>570</v>
      </c>
      <c r="B81" s="299" t="s">
        <v>571</v>
      </c>
      <c r="C81" s="307" t="s">
        <v>20</v>
      </c>
      <c r="D81" s="308">
        <v>2</v>
      </c>
      <c r="E81" s="309"/>
      <c r="F81" s="310"/>
      <c r="G81" s="309"/>
      <c r="H81" s="311">
        <f t="shared" si="3"/>
        <v>0</v>
      </c>
      <c r="I81" s="312">
        <f t="shared" si="4"/>
        <v>0</v>
      </c>
      <c r="J81" s="313">
        <f t="shared" si="5"/>
        <v>0</v>
      </c>
    </row>
    <row r="82" spans="1:10" s="317" customFormat="1">
      <c r="A82" s="403" t="s">
        <v>572</v>
      </c>
      <c r="B82" s="299" t="s">
        <v>573</v>
      </c>
      <c r="C82" s="307" t="s">
        <v>20</v>
      </c>
      <c r="D82" s="308">
        <v>1</v>
      </c>
      <c r="E82" s="309"/>
      <c r="F82" s="310"/>
      <c r="G82" s="309"/>
      <c r="H82" s="311">
        <f t="shared" si="3"/>
        <v>0</v>
      </c>
      <c r="I82" s="312">
        <f t="shared" si="4"/>
        <v>0</v>
      </c>
      <c r="J82" s="313">
        <f t="shared" si="5"/>
        <v>0</v>
      </c>
    </row>
    <row r="83" spans="1:10" s="317" customFormat="1">
      <c r="A83" s="403"/>
      <c r="B83" s="299"/>
      <c r="C83" s="307"/>
      <c r="D83" s="308"/>
      <c r="E83" s="309"/>
      <c r="F83" s="310"/>
      <c r="G83" s="309"/>
      <c r="H83" s="311">
        <f t="shared" si="3"/>
        <v>0</v>
      </c>
      <c r="I83" s="312">
        <f t="shared" si="4"/>
        <v>0</v>
      </c>
      <c r="J83" s="313">
        <f t="shared" si="5"/>
        <v>0</v>
      </c>
    </row>
    <row r="84" spans="1:10" s="317" customFormat="1" ht="30">
      <c r="A84" s="403" t="s">
        <v>574</v>
      </c>
      <c r="B84" s="306" t="s">
        <v>575</v>
      </c>
      <c r="C84" s="307"/>
      <c r="D84" s="308"/>
      <c r="E84" s="309"/>
      <c r="F84" s="310"/>
      <c r="G84" s="309"/>
      <c r="H84" s="311">
        <f t="shared" si="3"/>
        <v>0</v>
      </c>
      <c r="I84" s="312">
        <f t="shared" si="4"/>
        <v>0</v>
      </c>
      <c r="J84" s="313">
        <f t="shared" si="5"/>
        <v>0</v>
      </c>
    </row>
    <row r="85" spans="1:10" s="317" customFormat="1">
      <c r="A85" s="403" t="s">
        <v>576</v>
      </c>
      <c r="B85" s="299" t="s">
        <v>577</v>
      </c>
      <c r="C85" s="307" t="s">
        <v>20</v>
      </c>
      <c r="D85" s="308">
        <v>10</v>
      </c>
      <c r="E85" s="309"/>
      <c r="F85" s="310"/>
      <c r="G85" s="309"/>
      <c r="H85" s="311">
        <f t="shared" si="3"/>
        <v>0</v>
      </c>
      <c r="I85" s="312">
        <f t="shared" si="4"/>
        <v>0</v>
      </c>
      <c r="J85" s="313">
        <f t="shared" si="5"/>
        <v>0</v>
      </c>
    </row>
    <row r="86" spans="1:10" s="317" customFormat="1">
      <c r="A86" s="403"/>
      <c r="B86" s="299"/>
      <c r="C86" s="307"/>
      <c r="D86" s="308"/>
      <c r="E86" s="309"/>
      <c r="F86" s="310"/>
      <c r="G86" s="309"/>
      <c r="H86" s="311">
        <f t="shared" si="3"/>
        <v>0</v>
      </c>
      <c r="I86" s="312">
        <f t="shared" si="4"/>
        <v>0</v>
      </c>
      <c r="J86" s="313">
        <f t="shared" si="5"/>
        <v>0</v>
      </c>
    </row>
    <row r="87" spans="1:10" s="317" customFormat="1" ht="45">
      <c r="A87" s="403" t="s">
        <v>578</v>
      </c>
      <c r="B87" s="306" t="s">
        <v>579</v>
      </c>
      <c r="C87" s="307"/>
      <c r="D87" s="308"/>
      <c r="E87" s="309"/>
      <c r="F87" s="310"/>
      <c r="G87" s="309"/>
      <c r="H87" s="311">
        <f t="shared" si="3"/>
        <v>0</v>
      </c>
      <c r="I87" s="312">
        <f t="shared" si="4"/>
        <v>0</v>
      </c>
      <c r="J87" s="313">
        <f t="shared" si="5"/>
        <v>0</v>
      </c>
    </row>
    <row r="88" spans="1:10" s="317" customFormat="1">
      <c r="A88" s="403" t="s">
        <v>580</v>
      </c>
      <c r="B88" s="306" t="s">
        <v>547</v>
      </c>
      <c r="C88" s="307" t="s">
        <v>20</v>
      </c>
      <c r="D88" s="308">
        <v>11</v>
      </c>
      <c r="E88" s="309"/>
      <c r="F88" s="310"/>
      <c r="G88" s="309"/>
      <c r="H88" s="311">
        <f t="shared" si="3"/>
        <v>0</v>
      </c>
      <c r="I88" s="312">
        <f t="shared" si="4"/>
        <v>0</v>
      </c>
      <c r="J88" s="313">
        <f t="shared" si="5"/>
        <v>0</v>
      </c>
    </row>
    <row r="89" spans="1:10" s="317" customFormat="1">
      <c r="A89" s="403"/>
      <c r="B89" s="299"/>
      <c r="C89" s="307"/>
      <c r="D89" s="308"/>
      <c r="E89" s="309"/>
      <c r="F89" s="310"/>
      <c r="G89" s="309"/>
      <c r="H89" s="311">
        <f t="shared" si="3"/>
        <v>0</v>
      </c>
      <c r="I89" s="312">
        <f t="shared" si="4"/>
        <v>0</v>
      </c>
      <c r="J89" s="313">
        <f t="shared" si="5"/>
        <v>0</v>
      </c>
    </row>
    <row r="90" spans="1:10" s="317" customFormat="1" ht="45">
      <c r="A90" s="403" t="s">
        <v>581</v>
      </c>
      <c r="B90" s="306" t="s">
        <v>1012</v>
      </c>
      <c r="C90" s="307" t="s">
        <v>20</v>
      </c>
      <c r="D90" s="308">
        <v>17</v>
      </c>
      <c r="E90" s="309"/>
      <c r="F90" s="310"/>
      <c r="G90" s="309"/>
      <c r="H90" s="311">
        <f t="shared" si="3"/>
        <v>0</v>
      </c>
      <c r="I90" s="312">
        <f t="shared" si="4"/>
        <v>0</v>
      </c>
      <c r="J90" s="313">
        <f t="shared" si="5"/>
        <v>0</v>
      </c>
    </row>
    <row r="91" spans="1:10" s="317" customFormat="1">
      <c r="A91" s="403"/>
      <c r="B91" s="299"/>
      <c r="C91" s="307"/>
      <c r="D91" s="308"/>
      <c r="E91" s="309"/>
      <c r="F91" s="310"/>
      <c r="G91" s="309"/>
      <c r="H91" s="311">
        <f t="shared" si="3"/>
        <v>0</v>
      </c>
      <c r="I91" s="312">
        <f t="shared" si="4"/>
        <v>0</v>
      </c>
      <c r="J91" s="313">
        <f t="shared" si="5"/>
        <v>0</v>
      </c>
    </row>
    <row r="92" spans="1:10" s="317" customFormat="1">
      <c r="A92" s="403" t="s">
        <v>582</v>
      </c>
      <c r="B92" s="299" t="s">
        <v>583</v>
      </c>
      <c r="C92" s="307"/>
      <c r="D92" s="308"/>
      <c r="E92" s="309"/>
      <c r="F92" s="310"/>
      <c r="G92" s="309"/>
      <c r="H92" s="311">
        <f t="shared" si="3"/>
        <v>0</v>
      </c>
      <c r="I92" s="312">
        <f t="shared" si="4"/>
        <v>0</v>
      </c>
      <c r="J92" s="313">
        <f t="shared" si="5"/>
        <v>0</v>
      </c>
    </row>
    <row r="93" spans="1:10" s="317" customFormat="1" ht="60">
      <c r="A93" s="403" t="s">
        <v>584</v>
      </c>
      <c r="B93" s="306" t="s">
        <v>585</v>
      </c>
      <c r="C93" s="307" t="s">
        <v>20</v>
      </c>
      <c r="D93" s="308">
        <v>1</v>
      </c>
      <c r="E93" s="309"/>
      <c r="F93" s="310"/>
      <c r="G93" s="309"/>
      <c r="H93" s="311">
        <f t="shared" si="3"/>
        <v>0</v>
      </c>
      <c r="I93" s="312">
        <f t="shared" si="4"/>
        <v>0</v>
      </c>
      <c r="J93" s="313">
        <f t="shared" si="5"/>
        <v>0</v>
      </c>
    </row>
    <row r="94" spans="1:10" s="317" customFormat="1">
      <c r="A94" s="403"/>
      <c r="B94" s="299"/>
      <c r="C94" s="307"/>
      <c r="D94" s="308"/>
      <c r="E94" s="309"/>
      <c r="F94" s="310"/>
      <c r="G94" s="309"/>
      <c r="H94" s="311">
        <f t="shared" si="3"/>
        <v>0</v>
      </c>
      <c r="I94" s="312">
        <f t="shared" si="4"/>
        <v>0</v>
      </c>
      <c r="J94" s="313">
        <f t="shared" si="5"/>
        <v>0</v>
      </c>
    </row>
    <row r="95" spans="1:10" s="317" customFormat="1" ht="45">
      <c r="A95" s="403" t="s">
        <v>586</v>
      </c>
      <c r="B95" s="306" t="s">
        <v>1021</v>
      </c>
      <c r="C95" s="307"/>
      <c r="D95" s="308"/>
      <c r="E95" s="309"/>
      <c r="F95" s="310"/>
      <c r="G95" s="309"/>
      <c r="H95" s="311">
        <f t="shared" si="3"/>
        <v>0</v>
      </c>
      <c r="I95" s="312">
        <f t="shared" si="4"/>
        <v>0</v>
      </c>
      <c r="J95" s="313">
        <f t="shared" si="5"/>
        <v>0</v>
      </c>
    </row>
    <row r="96" spans="1:10" s="317" customFormat="1">
      <c r="A96" s="403" t="s">
        <v>587</v>
      </c>
      <c r="B96" s="299" t="s">
        <v>573</v>
      </c>
      <c r="C96" s="307" t="s">
        <v>20</v>
      </c>
      <c r="D96" s="308">
        <v>17</v>
      </c>
      <c r="E96" s="309"/>
      <c r="F96" s="310"/>
      <c r="G96" s="309"/>
      <c r="H96" s="311">
        <f t="shared" si="3"/>
        <v>0</v>
      </c>
      <c r="I96" s="312">
        <f t="shared" si="4"/>
        <v>0</v>
      </c>
      <c r="J96" s="313">
        <f t="shared" si="5"/>
        <v>0</v>
      </c>
    </row>
    <row r="97" spans="1:10" s="317" customFormat="1">
      <c r="A97" s="403" t="s">
        <v>588</v>
      </c>
      <c r="B97" s="299" t="s">
        <v>1009</v>
      </c>
      <c r="C97" s="307" t="s">
        <v>20</v>
      </c>
      <c r="D97" s="308">
        <v>2</v>
      </c>
      <c r="E97" s="309"/>
      <c r="F97" s="310"/>
      <c r="G97" s="309"/>
      <c r="H97" s="311">
        <f t="shared" si="3"/>
        <v>0</v>
      </c>
      <c r="I97" s="312">
        <f t="shared" si="4"/>
        <v>0</v>
      </c>
      <c r="J97" s="313">
        <f t="shared" si="5"/>
        <v>0</v>
      </c>
    </row>
    <row r="98" spans="1:10" s="317" customFormat="1">
      <c r="A98" s="403"/>
      <c r="B98" s="299"/>
      <c r="C98" s="307"/>
      <c r="D98" s="308"/>
      <c r="E98" s="309"/>
      <c r="F98" s="310"/>
      <c r="G98" s="309"/>
      <c r="H98" s="311">
        <f t="shared" si="3"/>
        <v>0</v>
      </c>
      <c r="I98" s="312">
        <f t="shared" si="4"/>
        <v>0</v>
      </c>
      <c r="J98" s="313">
        <f t="shared" si="5"/>
        <v>0</v>
      </c>
    </row>
    <row r="99" spans="1:10" s="317" customFormat="1" ht="105">
      <c r="A99" s="403" t="s">
        <v>589</v>
      </c>
      <c r="B99" s="318" t="s">
        <v>590</v>
      </c>
      <c r="C99" s="307" t="s">
        <v>20</v>
      </c>
      <c r="D99" s="308">
        <v>1</v>
      </c>
      <c r="E99" s="309"/>
      <c r="F99" s="310"/>
      <c r="G99" s="309"/>
      <c r="H99" s="311">
        <f t="shared" si="3"/>
        <v>0</v>
      </c>
      <c r="I99" s="312">
        <f t="shared" si="4"/>
        <v>0</v>
      </c>
      <c r="J99" s="313">
        <f t="shared" si="5"/>
        <v>0</v>
      </c>
    </row>
    <row r="100" spans="1:10" s="317" customFormat="1">
      <c r="A100" s="403"/>
      <c r="B100" s="299"/>
      <c r="C100" s="307"/>
      <c r="D100" s="308"/>
      <c r="E100" s="309"/>
      <c r="F100" s="310"/>
      <c r="G100" s="309"/>
      <c r="H100" s="311">
        <f t="shared" si="3"/>
        <v>0</v>
      </c>
      <c r="I100" s="312">
        <f t="shared" si="4"/>
        <v>0</v>
      </c>
      <c r="J100" s="313">
        <f t="shared" si="5"/>
        <v>0</v>
      </c>
    </row>
    <row r="101" spans="1:10" s="317" customFormat="1">
      <c r="A101" s="403" t="s">
        <v>591</v>
      </c>
      <c r="B101" s="299" t="s">
        <v>592</v>
      </c>
      <c r="C101" s="307"/>
      <c r="D101" s="308"/>
      <c r="E101" s="309"/>
      <c r="F101" s="310"/>
      <c r="G101" s="309"/>
      <c r="H101" s="311">
        <f t="shared" si="3"/>
        <v>0</v>
      </c>
      <c r="I101" s="312">
        <f t="shared" si="4"/>
        <v>0</v>
      </c>
      <c r="J101" s="313">
        <f t="shared" si="5"/>
        <v>0</v>
      </c>
    </row>
    <row r="102" spans="1:10" s="317" customFormat="1" ht="165">
      <c r="A102" s="403" t="s">
        <v>593</v>
      </c>
      <c r="B102" s="306" t="s">
        <v>1008</v>
      </c>
      <c r="C102" s="307" t="s">
        <v>20</v>
      </c>
      <c r="D102" s="308">
        <v>6</v>
      </c>
      <c r="E102" s="309"/>
      <c r="F102" s="310"/>
      <c r="G102" s="309"/>
      <c r="H102" s="311">
        <f t="shared" si="3"/>
        <v>0</v>
      </c>
      <c r="I102" s="312">
        <f t="shared" si="4"/>
        <v>0</v>
      </c>
      <c r="J102" s="313">
        <f t="shared" si="5"/>
        <v>0</v>
      </c>
    </row>
    <row r="103" spans="1:10" s="317" customFormat="1">
      <c r="A103" s="403"/>
      <c r="B103" s="306"/>
      <c r="C103" s="307"/>
      <c r="D103" s="308"/>
      <c r="E103" s="309"/>
      <c r="F103" s="310"/>
      <c r="G103" s="309"/>
      <c r="H103" s="311">
        <f t="shared" si="3"/>
        <v>0</v>
      </c>
      <c r="I103" s="312">
        <f t="shared" si="4"/>
        <v>0</v>
      </c>
      <c r="J103" s="313">
        <f t="shared" si="5"/>
        <v>0</v>
      </c>
    </row>
    <row r="104" spans="1:10" s="317" customFormat="1" ht="90">
      <c r="A104" s="403" t="s">
        <v>594</v>
      </c>
      <c r="B104" s="318" t="s">
        <v>595</v>
      </c>
      <c r="C104" s="307" t="s">
        <v>20</v>
      </c>
      <c r="D104" s="308">
        <v>1</v>
      </c>
      <c r="E104" s="309"/>
      <c r="F104" s="310"/>
      <c r="G104" s="309"/>
      <c r="H104" s="311">
        <f t="shared" si="3"/>
        <v>0</v>
      </c>
      <c r="I104" s="312">
        <f t="shared" si="4"/>
        <v>0</v>
      </c>
      <c r="J104" s="313">
        <f t="shared" si="5"/>
        <v>0</v>
      </c>
    </row>
    <row r="105" spans="1:10" s="317" customFormat="1">
      <c r="A105" s="403"/>
      <c r="B105" s="318"/>
      <c r="C105" s="307"/>
      <c r="D105" s="308"/>
      <c r="E105" s="309"/>
      <c r="F105" s="310"/>
      <c r="G105" s="309"/>
      <c r="H105" s="311">
        <f t="shared" si="3"/>
        <v>0</v>
      </c>
      <c r="I105" s="312">
        <f t="shared" si="4"/>
        <v>0</v>
      </c>
      <c r="J105" s="313">
        <f t="shared" si="5"/>
        <v>0</v>
      </c>
    </row>
    <row r="106" spans="1:10" s="317" customFormat="1" ht="45">
      <c r="A106" s="403" t="s">
        <v>596</v>
      </c>
      <c r="B106" s="318" t="s">
        <v>597</v>
      </c>
      <c r="C106" s="307" t="s">
        <v>20</v>
      </c>
      <c r="D106" s="308">
        <v>1</v>
      </c>
      <c r="E106" s="309"/>
      <c r="F106" s="310"/>
      <c r="G106" s="309"/>
      <c r="H106" s="311">
        <f t="shared" si="3"/>
        <v>0</v>
      </c>
      <c r="I106" s="312">
        <f t="shared" si="4"/>
        <v>0</v>
      </c>
      <c r="J106" s="313">
        <f t="shared" si="5"/>
        <v>0</v>
      </c>
    </row>
    <row r="107" spans="1:10" s="317" customFormat="1">
      <c r="A107" s="403"/>
      <c r="B107" s="299"/>
      <c r="C107" s="307"/>
      <c r="D107" s="308"/>
      <c r="E107" s="309"/>
      <c r="F107" s="310"/>
      <c r="G107" s="309"/>
      <c r="H107" s="311">
        <f t="shared" si="3"/>
        <v>0</v>
      </c>
      <c r="I107" s="312">
        <f t="shared" si="4"/>
        <v>0</v>
      </c>
      <c r="J107" s="313">
        <f t="shared" si="5"/>
        <v>0</v>
      </c>
    </row>
    <row r="108" spans="1:10" s="317" customFormat="1" ht="30">
      <c r="A108" s="403" t="s">
        <v>598</v>
      </c>
      <c r="B108" s="306" t="s">
        <v>599</v>
      </c>
      <c r="C108" s="307" t="s">
        <v>20</v>
      </c>
      <c r="D108" s="308">
        <v>10</v>
      </c>
      <c r="E108" s="309"/>
      <c r="F108" s="310"/>
      <c r="G108" s="309"/>
      <c r="H108" s="311">
        <f t="shared" si="3"/>
        <v>0</v>
      </c>
      <c r="I108" s="312">
        <f t="shared" si="4"/>
        <v>0</v>
      </c>
      <c r="J108" s="313">
        <f t="shared" si="5"/>
        <v>0</v>
      </c>
    </row>
    <row r="109" spans="1:10" s="317" customFormat="1">
      <c r="A109" s="403"/>
      <c r="B109" s="299"/>
      <c r="C109" s="307"/>
      <c r="D109" s="308"/>
      <c r="E109" s="309"/>
      <c r="F109" s="310"/>
      <c r="G109" s="309"/>
      <c r="H109" s="311">
        <f t="shared" si="3"/>
        <v>0</v>
      </c>
      <c r="I109" s="312">
        <f t="shared" si="4"/>
        <v>0</v>
      </c>
      <c r="J109" s="313">
        <f t="shared" si="5"/>
        <v>0</v>
      </c>
    </row>
    <row r="110" spans="1:10" s="317" customFormat="1" ht="30">
      <c r="A110" s="403" t="s">
        <v>600</v>
      </c>
      <c r="B110" s="306" t="s">
        <v>601</v>
      </c>
      <c r="C110" s="307" t="s">
        <v>423</v>
      </c>
      <c r="D110" s="308">
        <v>2</v>
      </c>
      <c r="E110" s="309"/>
      <c r="F110" s="310"/>
      <c r="G110" s="309"/>
      <c r="H110" s="311">
        <f t="shared" si="3"/>
        <v>0</v>
      </c>
      <c r="I110" s="312">
        <f t="shared" si="4"/>
        <v>0</v>
      </c>
      <c r="J110" s="313">
        <f t="shared" si="5"/>
        <v>0</v>
      </c>
    </row>
    <row r="111" spans="1:10" s="317" customFormat="1">
      <c r="A111" s="403"/>
      <c r="B111" s="299"/>
      <c r="C111" s="307"/>
      <c r="D111" s="308"/>
      <c r="E111" s="309"/>
      <c r="F111" s="310"/>
      <c r="G111" s="309"/>
      <c r="H111" s="311">
        <f t="shared" si="3"/>
        <v>0</v>
      </c>
      <c r="I111" s="312">
        <f t="shared" si="4"/>
        <v>0</v>
      </c>
      <c r="J111" s="313">
        <f t="shared" si="5"/>
        <v>0</v>
      </c>
    </row>
    <row r="112" spans="1:10" s="317" customFormat="1">
      <c r="A112" s="403" t="s">
        <v>602</v>
      </c>
      <c r="B112" s="299" t="s">
        <v>603</v>
      </c>
      <c r="C112" s="307" t="s">
        <v>423</v>
      </c>
      <c r="D112" s="308">
        <v>2</v>
      </c>
      <c r="E112" s="309"/>
      <c r="F112" s="310"/>
      <c r="G112" s="309"/>
      <c r="H112" s="311">
        <f t="shared" si="3"/>
        <v>0</v>
      </c>
      <c r="I112" s="312">
        <f t="shared" si="4"/>
        <v>0</v>
      </c>
      <c r="J112" s="313">
        <f t="shared" si="5"/>
        <v>0</v>
      </c>
    </row>
    <row r="113" spans="1:10" s="317" customFormat="1">
      <c r="A113" s="403"/>
      <c r="B113" s="299"/>
      <c r="C113" s="307"/>
      <c r="D113" s="308"/>
      <c r="E113" s="309"/>
      <c r="F113" s="310"/>
      <c r="G113" s="309"/>
      <c r="H113" s="311">
        <f t="shared" si="3"/>
        <v>0</v>
      </c>
      <c r="I113" s="312">
        <f t="shared" si="4"/>
        <v>0</v>
      </c>
      <c r="J113" s="313">
        <f t="shared" si="5"/>
        <v>0</v>
      </c>
    </row>
    <row r="114" spans="1:10" s="317" customFormat="1">
      <c r="A114" s="403" t="s">
        <v>604</v>
      </c>
      <c r="B114" s="299" t="s">
        <v>605</v>
      </c>
      <c r="C114" s="307" t="s">
        <v>423</v>
      </c>
      <c r="D114" s="308">
        <v>2</v>
      </c>
      <c r="E114" s="309"/>
      <c r="F114" s="310"/>
      <c r="G114" s="309"/>
      <c r="H114" s="311">
        <f t="shared" si="3"/>
        <v>0</v>
      </c>
      <c r="I114" s="312">
        <f t="shared" si="4"/>
        <v>0</v>
      </c>
      <c r="J114" s="313">
        <f t="shared" si="5"/>
        <v>0</v>
      </c>
    </row>
    <row r="115" spans="1:10" s="317" customFormat="1">
      <c r="A115" s="403"/>
      <c r="B115" s="299"/>
      <c r="C115" s="307"/>
      <c r="D115" s="308"/>
      <c r="E115" s="309"/>
      <c r="F115" s="310"/>
      <c r="G115" s="309"/>
      <c r="H115" s="311">
        <f t="shared" si="3"/>
        <v>0</v>
      </c>
      <c r="I115" s="312">
        <f t="shared" si="4"/>
        <v>0</v>
      </c>
      <c r="J115" s="313">
        <f t="shared" si="5"/>
        <v>0</v>
      </c>
    </row>
    <row r="116" spans="1:10" s="317" customFormat="1">
      <c r="A116" s="403" t="s">
        <v>314</v>
      </c>
      <c r="B116" s="299" t="s">
        <v>606</v>
      </c>
      <c r="C116" s="307" t="s">
        <v>423</v>
      </c>
      <c r="D116" s="308">
        <v>2</v>
      </c>
      <c r="E116" s="309"/>
      <c r="F116" s="310"/>
      <c r="G116" s="309"/>
      <c r="H116" s="311">
        <f t="shared" si="3"/>
        <v>0</v>
      </c>
      <c r="I116" s="312">
        <f t="shared" si="4"/>
        <v>0</v>
      </c>
      <c r="J116" s="313">
        <f t="shared" si="5"/>
        <v>0</v>
      </c>
    </row>
    <row r="117" spans="1:10" s="317" customFormat="1">
      <c r="A117" s="403"/>
      <c r="B117" s="299"/>
      <c r="C117" s="307"/>
      <c r="D117" s="308"/>
      <c r="E117" s="309"/>
      <c r="F117" s="310"/>
      <c r="G117" s="309"/>
      <c r="H117" s="311">
        <f t="shared" si="3"/>
        <v>0</v>
      </c>
      <c r="I117" s="312">
        <f t="shared" si="4"/>
        <v>0</v>
      </c>
      <c r="J117" s="313">
        <f t="shared" si="5"/>
        <v>0</v>
      </c>
    </row>
    <row r="118" spans="1:10" s="317" customFormat="1" ht="30">
      <c r="A118" s="403" t="s">
        <v>607</v>
      </c>
      <c r="B118" s="306" t="s">
        <v>608</v>
      </c>
      <c r="C118" s="307" t="s">
        <v>609</v>
      </c>
      <c r="D118" s="308">
        <v>1</v>
      </c>
      <c r="E118" s="309"/>
      <c r="F118" s="310"/>
      <c r="G118" s="309"/>
      <c r="H118" s="311">
        <f t="shared" si="3"/>
        <v>0</v>
      </c>
      <c r="I118" s="312">
        <f t="shared" si="4"/>
        <v>0</v>
      </c>
      <c r="J118" s="313">
        <f t="shared" si="5"/>
        <v>0</v>
      </c>
    </row>
    <row r="119" spans="1:10" s="317" customFormat="1">
      <c r="A119" s="403"/>
      <c r="B119" s="299"/>
      <c r="C119" s="307"/>
      <c r="D119" s="308"/>
      <c r="E119" s="309"/>
      <c r="F119" s="310"/>
      <c r="G119" s="309"/>
      <c r="H119" s="311">
        <f t="shared" si="3"/>
        <v>0</v>
      </c>
      <c r="I119" s="312">
        <f t="shared" si="4"/>
        <v>0</v>
      </c>
      <c r="J119" s="313">
        <f t="shared" si="5"/>
        <v>0</v>
      </c>
    </row>
    <row r="120" spans="1:10" s="317" customFormat="1" ht="30">
      <c r="A120" s="403" t="s">
        <v>610</v>
      </c>
      <c r="B120" s="306" t="s">
        <v>611</v>
      </c>
      <c r="C120" s="307" t="s">
        <v>609</v>
      </c>
      <c r="D120" s="308">
        <v>1</v>
      </c>
      <c r="E120" s="309"/>
      <c r="F120" s="310"/>
      <c r="G120" s="309"/>
      <c r="H120" s="311">
        <f t="shared" si="3"/>
        <v>0</v>
      </c>
      <c r="I120" s="312">
        <f t="shared" si="4"/>
        <v>0</v>
      </c>
      <c r="J120" s="313">
        <f t="shared" si="5"/>
        <v>0</v>
      </c>
    </row>
    <row r="121" spans="1:10" s="317" customFormat="1">
      <c r="A121" s="403"/>
      <c r="B121" s="299"/>
      <c r="C121" s="307"/>
      <c r="D121" s="308"/>
      <c r="E121" s="309"/>
      <c r="F121" s="310"/>
      <c r="G121" s="309"/>
      <c r="H121" s="311">
        <f t="shared" si="3"/>
        <v>0</v>
      </c>
      <c r="I121" s="312">
        <f t="shared" si="4"/>
        <v>0</v>
      </c>
      <c r="J121" s="313">
        <f t="shared" si="5"/>
        <v>0</v>
      </c>
    </row>
    <row r="122" spans="1:10" s="317" customFormat="1">
      <c r="A122" s="403" t="s">
        <v>612</v>
      </c>
      <c r="B122" s="299" t="s">
        <v>613</v>
      </c>
      <c r="C122" s="307" t="s">
        <v>609</v>
      </c>
      <c r="D122" s="308">
        <v>1</v>
      </c>
      <c r="E122" s="309"/>
      <c r="F122" s="310"/>
      <c r="G122" s="309"/>
      <c r="H122" s="311">
        <f t="shared" si="3"/>
        <v>0</v>
      </c>
      <c r="I122" s="312">
        <f t="shared" si="4"/>
        <v>0</v>
      </c>
      <c r="J122" s="313">
        <f t="shared" si="5"/>
        <v>0</v>
      </c>
    </row>
    <row r="123" spans="1:10" s="317" customFormat="1">
      <c r="A123" s="403"/>
      <c r="B123" s="299"/>
      <c r="C123" s="307"/>
      <c r="D123" s="308"/>
      <c r="E123" s="309"/>
      <c r="F123" s="310"/>
      <c r="G123" s="309"/>
      <c r="H123" s="311">
        <f t="shared" si="3"/>
        <v>0</v>
      </c>
      <c r="I123" s="312">
        <f t="shared" si="4"/>
        <v>0</v>
      </c>
      <c r="J123" s="313">
        <f t="shared" si="5"/>
        <v>0</v>
      </c>
    </row>
    <row r="124" spans="1:10" s="317" customFormat="1">
      <c r="A124" s="403" t="s">
        <v>614</v>
      </c>
      <c r="B124" s="299" t="s">
        <v>60</v>
      </c>
      <c r="C124" s="307" t="s">
        <v>609</v>
      </c>
      <c r="D124" s="308">
        <v>1</v>
      </c>
      <c r="E124" s="309"/>
      <c r="F124" s="310"/>
      <c r="G124" s="309"/>
      <c r="H124" s="311">
        <f t="shared" si="3"/>
        <v>0</v>
      </c>
      <c r="I124" s="312">
        <f t="shared" si="4"/>
        <v>0</v>
      </c>
      <c r="J124" s="313">
        <f t="shared" si="5"/>
        <v>0</v>
      </c>
    </row>
    <row r="125" spans="1:10" s="317" customFormat="1">
      <c r="A125" s="403"/>
      <c r="B125" s="299"/>
      <c r="C125" s="307"/>
      <c r="D125" s="308"/>
      <c r="E125" s="309"/>
      <c r="F125" s="310"/>
      <c r="G125" s="309"/>
      <c r="H125" s="311">
        <f t="shared" si="3"/>
        <v>0</v>
      </c>
      <c r="I125" s="312">
        <f t="shared" si="4"/>
        <v>0</v>
      </c>
      <c r="J125" s="313">
        <f t="shared" si="5"/>
        <v>0</v>
      </c>
    </row>
    <row r="126" spans="1:10" s="317" customFormat="1">
      <c r="A126" s="403" t="s">
        <v>615</v>
      </c>
      <c r="B126" s="299" t="s">
        <v>616</v>
      </c>
      <c r="C126" s="307" t="s">
        <v>609</v>
      </c>
      <c r="D126" s="308">
        <v>1</v>
      </c>
      <c r="E126" s="309"/>
      <c r="F126" s="310"/>
      <c r="G126" s="309"/>
      <c r="H126" s="311">
        <f t="shared" si="3"/>
        <v>0</v>
      </c>
      <c r="I126" s="312">
        <f t="shared" si="4"/>
        <v>0</v>
      </c>
      <c r="J126" s="313">
        <f t="shared" si="5"/>
        <v>0</v>
      </c>
    </row>
    <row r="127" spans="1:10" s="317" customFormat="1">
      <c r="A127" s="403"/>
      <c r="B127" s="299"/>
      <c r="C127" s="307"/>
      <c r="D127" s="308"/>
      <c r="E127" s="309"/>
      <c r="F127" s="310"/>
      <c r="G127" s="309"/>
      <c r="H127" s="311">
        <f t="shared" si="3"/>
        <v>0</v>
      </c>
      <c r="I127" s="312">
        <f t="shared" si="4"/>
        <v>0</v>
      </c>
      <c r="J127" s="313">
        <f t="shared" si="5"/>
        <v>0</v>
      </c>
    </row>
    <row r="128" spans="1:10" s="317" customFormat="1">
      <c r="A128" s="403" t="s">
        <v>617</v>
      </c>
      <c r="B128" s="299" t="s">
        <v>61</v>
      </c>
      <c r="C128" s="307" t="s">
        <v>609</v>
      </c>
      <c r="D128" s="308">
        <v>1</v>
      </c>
      <c r="E128" s="309"/>
      <c r="F128" s="310"/>
      <c r="G128" s="309"/>
      <c r="H128" s="311">
        <f t="shared" si="3"/>
        <v>0</v>
      </c>
      <c r="I128" s="312">
        <f t="shared" si="4"/>
        <v>0</v>
      </c>
      <c r="J128" s="313">
        <f t="shared" si="5"/>
        <v>0</v>
      </c>
    </row>
    <row r="129" spans="1:10" s="317" customFormat="1">
      <c r="A129" s="403"/>
      <c r="B129" s="299"/>
      <c r="C129" s="307"/>
      <c r="D129" s="308"/>
      <c r="E129" s="309"/>
      <c r="F129" s="310"/>
      <c r="G129" s="309"/>
      <c r="H129" s="311">
        <f t="shared" si="3"/>
        <v>0</v>
      </c>
      <c r="I129" s="312">
        <f t="shared" si="4"/>
        <v>0</v>
      </c>
      <c r="J129" s="313">
        <f t="shared" si="5"/>
        <v>0</v>
      </c>
    </row>
    <row r="130" spans="1:10" s="317" customFormat="1">
      <c r="A130" s="403" t="s">
        <v>618</v>
      </c>
      <c r="B130" s="299" t="s">
        <v>62</v>
      </c>
      <c r="C130" s="307" t="s">
        <v>609</v>
      </c>
      <c r="D130" s="308">
        <v>1</v>
      </c>
      <c r="E130" s="309"/>
      <c r="F130" s="310"/>
      <c r="G130" s="309"/>
      <c r="H130" s="311">
        <f t="shared" si="3"/>
        <v>0</v>
      </c>
      <c r="I130" s="312">
        <f t="shared" si="4"/>
        <v>0</v>
      </c>
      <c r="J130" s="313">
        <f t="shared" si="5"/>
        <v>0</v>
      </c>
    </row>
    <row r="131" spans="1:10" s="317" customFormat="1">
      <c r="A131" s="403"/>
      <c r="B131" s="299"/>
      <c r="C131" s="307"/>
      <c r="D131" s="308"/>
      <c r="E131" s="309"/>
      <c r="F131" s="310"/>
      <c r="G131" s="309"/>
      <c r="H131" s="311">
        <f t="shared" si="3"/>
        <v>0</v>
      </c>
      <c r="I131" s="312">
        <f t="shared" si="4"/>
        <v>0</v>
      </c>
      <c r="J131" s="313">
        <f t="shared" si="5"/>
        <v>0</v>
      </c>
    </row>
    <row r="132" spans="1:10" s="317" customFormat="1">
      <c r="A132" s="403" t="s">
        <v>337</v>
      </c>
      <c r="B132" s="299" t="s">
        <v>619</v>
      </c>
      <c r="C132" s="307" t="s">
        <v>20</v>
      </c>
      <c r="D132" s="308">
        <v>30</v>
      </c>
      <c r="E132" s="309"/>
      <c r="F132" s="310"/>
      <c r="G132" s="309"/>
      <c r="H132" s="311">
        <f t="shared" si="3"/>
        <v>0</v>
      </c>
      <c r="I132" s="312">
        <f t="shared" si="4"/>
        <v>0</v>
      </c>
      <c r="J132" s="313">
        <f t="shared" si="5"/>
        <v>0</v>
      </c>
    </row>
    <row r="133" spans="1:10" s="317" customFormat="1">
      <c r="A133" s="403"/>
      <c r="B133" s="299"/>
      <c r="C133" s="307"/>
      <c r="D133" s="308"/>
      <c r="E133" s="309"/>
      <c r="F133" s="310"/>
      <c r="G133" s="309"/>
      <c r="H133" s="311">
        <f t="shared" si="3"/>
        <v>0</v>
      </c>
      <c r="I133" s="312">
        <f t="shared" si="4"/>
        <v>0</v>
      </c>
      <c r="J133" s="313">
        <f t="shared" si="5"/>
        <v>0</v>
      </c>
    </row>
    <row r="134" spans="1:10" s="317" customFormat="1" ht="30">
      <c r="A134" s="403" t="s">
        <v>620</v>
      </c>
      <c r="B134" s="306" t="s">
        <v>621</v>
      </c>
      <c r="C134" s="307" t="s">
        <v>609</v>
      </c>
      <c r="D134" s="308">
        <v>1</v>
      </c>
      <c r="E134" s="309"/>
      <c r="F134" s="310"/>
      <c r="G134" s="309"/>
      <c r="H134" s="311">
        <f t="shared" si="3"/>
        <v>0</v>
      </c>
      <c r="I134" s="312">
        <f t="shared" si="4"/>
        <v>0</v>
      </c>
      <c r="J134" s="313">
        <f t="shared" si="5"/>
        <v>0</v>
      </c>
    </row>
    <row r="135" spans="1:10" s="317" customFormat="1">
      <c r="A135" s="403"/>
      <c r="B135" s="299"/>
      <c r="C135" s="307"/>
      <c r="D135" s="308"/>
      <c r="E135" s="309"/>
      <c r="F135" s="310"/>
      <c r="G135" s="309"/>
      <c r="H135" s="311">
        <f t="shared" si="3"/>
        <v>0</v>
      </c>
      <c r="I135" s="312">
        <f t="shared" si="4"/>
        <v>0</v>
      </c>
      <c r="J135" s="313">
        <f t="shared" si="5"/>
        <v>0</v>
      </c>
    </row>
    <row r="136" spans="1:10" s="317" customFormat="1">
      <c r="A136" s="403" t="s">
        <v>622</v>
      </c>
      <c r="B136" s="299" t="s">
        <v>623</v>
      </c>
      <c r="C136" s="307" t="s">
        <v>609</v>
      </c>
      <c r="D136" s="308">
        <v>1</v>
      </c>
      <c r="E136" s="309"/>
      <c r="F136" s="310"/>
      <c r="G136" s="309"/>
      <c r="H136" s="311">
        <f t="shared" si="3"/>
        <v>0</v>
      </c>
      <c r="I136" s="312">
        <f t="shared" si="4"/>
        <v>0</v>
      </c>
      <c r="J136" s="313">
        <f t="shared" si="5"/>
        <v>0</v>
      </c>
    </row>
    <row r="137" spans="1:10" s="317" customFormat="1">
      <c r="A137" s="403"/>
      <c r="B137" s="299"/>
      <c r="C137" s="307"/>
      <c r="D137" s="308"/>
      <c r="E137" s="309"/>
      <c r="F137" s="310"/>
      <c r="G137" s="309"/>
      <c r="H137" s="311">
        <f t="shared" si="3"/>
        <v>0</v>
      </c>
      <c r="I137" s="312">
        <f t="shared" si="4"/>
        <v>0</v>
      </c>
      <c r="J137" s="313">
        <f t="shared" si="5"/>
        <v>0</v>
      </c>
    </row>
    <row r="138" spans="1:10" s="317" customFormat="1">
      <c r="A138" s="403" t="s">
        <v>624</v>
      </c>
      <c r="B138" s="299" t="s">
        <v>63</v>
      </c>
      <c r="C138" s="307" t="s">
        <v>609</v>
      </c>
      <c r="D138" s="308">
        <v>1</v>
      </c>
      <c r="E138" s="309"/>
      <c r="F138" s="310"/>
      <c r="G138" s="309"/>
      <c r="H138" s="311">
        <f t="shared" si="3"/>
        <v>0</v>
      </c>
      <c r="I138" s="312">
        <f t="shared" si="4"/>
        <v>0</v>
      </c>
      <c r="J138" s="313">
        <f t="shared" si="5"/>
        <v>0</v>
      </c>
    </row>
    <row r="139" spans="1:10" s="317" customFormat="1">
      <c r="A139" s="403"/>
      <c r="B139" s="299"/>
      <c r="C139" s="307"/>
      <c r="D139" s="308"/>
      <c r="E139" s="309"/>
      <c r="F139" s="310"/>
      <c r="G139" s="309"/>
      <c r="H139" s="311">
        <f t="shared" si="3"/>
        <v>0</v>
      </c>
      <c r="I139" s="312">
        <f t="shared" si="4"/>
        <v>0</v>
      </c>
      <c r="J139" s="313">
        <f t="shared" si="5"/>
        <v>0</v>
      </c>
    </row>
    <row r="140" spans="1:10" s="317" customFormat="1">
      <c r="A140" s="403" t="s">
        <v>625</v>
      </c>
      <c r="B140" s="299" t="s">
        <v>65</v>
      </c>
      <c r="C140" s="307" t="s">
        <v>609</v>
      </c>
      <c r="D140" s="308">
        <v>1</v>
      </c>
      <c r="E140" s="309"/>
      <c r="F140" s="310"/>
      <c r="G140" s="309"/>
      <c r="H140" s="311">
        <f t="shared" si="3"/>
        <v>0</v>
      </c>
      <c r="I140" s="312">
        <f t="shared" si="4"/>
        <v>0</v>
      </c>
      <c r="J140" s="313">
        <f t="shared" si="5"/>
        <v>0</v>
      </c>
    </row>
    <row r="141" spans="1:10" s="317" customFormat="1">
      <c r="A141" s="403"/>
      <c r="B141" s="299"/>
      <c r="C141" s="307"/>
      <c r="D141" s="308"/>
      <c r="E141" s="309"/>
      <c r="F141" s="310"/>
      <c r="G141" s="309"/>
      <c r="H141" s="311">
        <f t="shared" ref="H141:H153" si="6">D141*E141</f>
        <v>0</v>
      </c>
      <c r="I141" s="312">
        <f t="shared" ref="I141:I154" si="7">D141*G141</f>
        <v>0</v>
      </c>
      <c r="J141" s="313">
        <f t="shared" ref="J141:J154" si="8">SUM(H141:I141)</f>
        <v>0</v>
      </c>
    </row>
    <row r="142" spans="1:10" s="317" customFormat="1">
      <c r="A142" s="403" t="s">
        <v>626</v>
      </c>
      <c r="B142" s="299" t="s">
        <v>627</v>
      </c>
      <c r="C142" s="307" t="s">
        <v>609</v>
      </c>
      <c r="D142" s="308">
        <v>1</v>
      </c>
      <c r="E142" s="309"/>
      <c r="F142" s="310"/>
      <c r="G142" s="309"/>
      <c r="H142" s="311">
        <f t="shared" si="6"/>
        <v>0</v>
      </c>
      <c r="I142" s="312">
        <f t="shared" si="7"/>
        <v>0</v>
      </c>
      <c r="J142" s="313">
        <f t="shared" si="8"/>
        <v>0</v>
      </c>
    </row>
    <row r="143" spans="1:10" s="317" customFormat="1">
      <c r="A143" s="403"/>
      <c r="B143" s="299"/>
      <c r="C143" s="307"/>
      <c r="D143" s="308"/>
      <c r="E143" s="309"/>
      <c r="F143" s="310"/>
      <c r="G143" s="309"/>
      <c r="H143" s="311">
        <f t="shared" si="6"/>
        <v>0</v>
      </c>
      <c r="I143" s="312">
        <f t="shared" si="7"/>
        <v>0</v>
      </c>
      <c r="J143" s="313">
        <f t="shared" si="8"/>
        <v>0</v>
      </c>
    </row>
    <row r="144" spans="1:10" s="317" customFormat="1">
      <c r="A144" s="403" t="s">
        <v>628</v>
      </c>
      <c r="B144" s="299" t="s">
        <v>629</v>
      </c>
      <c r="C144" s="307" t="s">
        <v>609</v>
      </c>
      <c r="D144" s="308">
        <v>1</v>
      </c>
      <c r="E144" s="309"/>
      <c r="F144" s="310"/>
      <c r="G144" s="309"/>
      <c r="H144" s="311">
        <f t="shared" si="6"/>
        <v>0</v>
      </c>
      <c r="I144" s="312">
        <f t="shared" si="7"/>
        <v>0</v>
      </c>
      <c r="J144" s="313">
        <f t="shared" si="8"/>
        <v>0</v>
      </c>
    </row>
    <row r="145" spans="1:10" s="317" customFormat="1">
      <c r="A145" s="403"/>
      <c r="B145" s="299"/>
      <c r="C145" s="307"/>
      <c r="D145" s="308"/>
      <c r="E145" s="309"/>
      <c r="F145" s="310"/>
      <c r="G145" s="309"/>
      <c r="H145" s="311">
        <f t="shared" si="6"/>
        <v>0</v>
      </c>
      <c r="I145" s="312">
        <f t="shared" si="7"/>
        <v>0</v>
      </c>
      <c r="J145" s="313">
        <f t="shared" si="8"/>
        <v>0</v>
      </c>
    </row>
    <row r="146" spans="1:10" s="317" customFormat="1">
      <c r="A146" s="403" t="s">
        <v>630</v>
      </c>
      <c r="B146" s="299" t="s">
        <v>631</v>
      </c>
      <c r="C146" s="307" t="s">
        <v>609</v>
      </c>
      <c r="D146" s="308">
        <v>1</v>
      </c>
      <c r="E146" s="309"/>
      <c r="F146" s="310"/>
      <c r="G146" s="309"/>
      <c r="H146" s="311">
        <f t="shared" si="6"/>
        <v>0</v>
      </c>
      <c r="I146" s="312">
        <f t="shared" si="7"/>
        <v>0</v>
      </c>
      <c r="J146" s="313">
        <f t="shared" si="8"/>
        <v>0</v>
      </c>
    </row>
    <row r="147" spans="1:10" s="317" customFormat="1">
      <c r="A147" s="403"/>
      <c r="B147" s="299"/>
      <c r="C147" s="307"/>
      <c r="D147" s="308"/>
      <c r="E147" s="309"/>
      <c r="F147" s="310"/>
      <c r="G147" s="309"/>
      <c r="H147" s="311">
        <f t="shared" si="6"/>
        <v>0</v>
      </c>
      <c r="I147" s="312">
        <f t="shared" si="7"/>
        <v>0</v>
      </c>
      <c r="J147" s="313">
        <f t="shared" si="8"/>
        <v>0</v>
      </c>
    </row>
    <row r="148" spans="1:10" s="317" customFormat="1">
      <c r="A148" s="403" t="s">
        <v>632</v>
      </c>
      <c r="B148" s="299" t="s">
        <v>633</v>
      </c>
      <c r="C148" s="307" t="s">
        <v>609</v>
      </c>
      <c r="D148" s="308">
        <v>1</v>
      </c>
      <c r="E148" s="309"/>
      <c r="F148" s="310"/>
      <c r="G148" s="309"/>
      <c r="H148" s="311">
        <f t="shared" si="6"/>
        <v>0</v>
      </c>
      <c r="I148" s="312">
        <f t="shared" si="7"/>
        <v>0</v>
      </c>
      <c r="J148" s="313">
        <f t="shared" si="8"/>
        <v>0</v>
      </c>
    </row>
    <row r="149" spans="1:10" s="317" customFormat="1">
      <c r="A149" s="403"/>
      <c r="B149" s="299"/>
      <c r="C149" s="307"/>
      <c r="D149" s="308"/>
      <c r="E149" s="309"/>
      <c r="F149" s="310"/>
      <c r="G149" s="309"/>
      <c r="H149" s="311">
        <f t="shared" si="6"/>
        <v>0</v>
      </c>
      <c r="I149" s="312">
        <f t="shared" si="7"/>
        <v>0</v>
      </c>
      <c r="J149" s="313">
        <f t="shared" si="8"/>
        <v>0</v>
      </c>
    </row>
    <row r="150" spans="1:10" s="317" customFormat="1">
      <c r="A150" s="403" t="s">
        <v>634</v>
      </c>
      <c r="B150" s="299" t="s">
        <v>635</v>
      </c>
      <c r="C150" s="307" t="s">
        <v>609</v>
      </c>
      <c r="D150" s="308">
        <v>1</v>
      </c>
      <c r="E150" s="309"/>
      <c r="F150" s="310"/>
      <c r="G150" s="309"/>
      <c r="H150" s="311">
        <f t="shared" si="6"/>
        <v>0</v>
      </c>
      <c r="I150" s="312">
        <f t="shared" si="7"/>
        <v>0</v>
      </c>
      <c r="J150" s="313">
        <f t="shared" si="8"/>
        <v>0</v>
      </c>
    </row>
    <row r="151" spans="1:10" s="317" customFormat="1">
      <c r="A151" s="403"/>
      <c r="B151" s="299"/>
      <c r="C151" s="307"/>
      <c r="D151" s="308"/>
      <c r="E151" s="309"/>
      <c r="F151" s="310"/>
      <c r="G151" s="309"/>
      <c r="H151" s="311">
        <f t="shared" si="6"/>
        <v>0</v>
      </c>
      <c r="I151" s="312">
        <f t="shared" si="7"/>
        <v>0</v>
      </c>
      <c r="J151" s="313">
        <f t="shared" si="8"/>
        <v>0</v>
      </c>
    </row>
    <row r="152" spans="1:10" s="317" customFormat="1">
      <c r="A152" s="403" t="s">
        <v>636</v>
      </c>
      <c r="B152" s="299" t="s">
        <v>637</v>
      </c>
      <c r="C152" s="307" t="s">
        <v>609</v>
      </c>
      <c r="D152" s="308">
        <v>1</v>
      </c>
      <c r="E152" s="309"/>
      <c r="F152" s="310"/>
      <c r="G152" s="309"/>
      <c r="H152" s="311">
        <f t="shared" si="6"/>
        <v>0</v>
      </c>
      <c r="I152" s="312">
        <f t="shared" si="7"/>
        <v>0</v>
      </c>
      <c r="J152" s="313">
        <f t="shared" si="8"/>
        <v>0</v>
      </c>
    </row>
    <row r="153" spans="1:10" s="317" customFormat="1">
      <c r="A153" s="403"/>
      <c r="B153" s="299"/>
      <c r="C153" s="307"/>
      <c r="D153" s="308"/>
      <c r="E153" s="309"/>
      <c r="F153" s="310"/>
      <c r="G153" s="309"/>
      <c r="H153" s="311">
        <f t="shared" si="6"/>
        <v>0</v>
      </c>
      <c r="I153" s="312">
        <f t="shared" si="7"/>
        <v>0</v>
      </c>
      <c r="J153" s="313">
        <f t="shared" si="8"/>
        <v>0</v>
      </c>
    </row>
    <row r="154" spans="1:10" s="317" customFormat="1">
      <c r="A154" s="403" t="s">
        <v>638</v>
      </c>
      <c r="B154" s="299" t="s">
        <v>639</v>
      </c>
      <c r="C154" s="307" t="s">
        <v>609</v>
      </c>
      <c r="D154" s="308">
        <v>1</v>
      </c>
      <c r="E154" s="309"/>
      <c r="F154" s="310"/>
      <c r="G154" s="309"/>
      <c r="H154" s="311">
        <f t="shared" ref="H154:H170" si="9">D154*E154</f>
        <v>0</v>
      </c>
      <c r="I154" s="312">
        <f t="shared" si="7"/>
        <v>0</v>
      </c>
      <c r="J154" s="313">
        <f t="shared" si="8"/>
        <v>0</v>
      </c>
    </row>
    <row r="155" spans="1:10" s="317" customFormat="1">
      <c r="A155" s="403"/>
      <c r="B155" s="394"/>
      <c r="C155" s="395"/>
      <c r="D155" s="396"/>
      <c r="E155" s="309"/>
      <c r="F155" s="310"/>
      <c r="G155" s="309"/>
      <c r="H155" s="311">
        <f t="shared" si="9"/>
        <v>0</v>
      </c>
      <c r="I155" s="312">
        <f t="shared" ref="I155:I170" si="10">D155*G155</f>
        <v>0</v>
      </c>
      <c r="J155" s="313">
        <f t="shared" ref="J155:J170" si="11">SUM(H155:I155)</f>
        <v>0</v>
      </c>
    </row>
    <row r="156" spans="1:10" s="317" customFormat="1">
      <c r="A156" s="403" t="s">
        <v>1017</v>
      </c>
      <c r="B156" s="394" t="s">
        <v>640</v>
      </c>
      <c r="C156" s="307" t="s">
        <v>609</v>
      </c>
      <c r="D156" s="308">
        <v>1</v>
      </c>
      <c r="E156" s="309"/>
      <c r="F156" s="310"/>
      <c r="G156" s="309"/>
      <c r="H156" s="311">
        <f t="shared" si="9"/>
        <v>0</v>
      </c>
      <c r="I156" s="312">
        <f t="shared" si="10"/>
        <v>0</v>
      </c>
      <c r="J156" s="313">
        <f t="shared" si="11"/>
        <v>0</v>
      </c>
    </row>
    <row r="157" spans="1:10" s="317" customFormat="1">
      <c r="A157" s="403"/>
      <c r="B157" s="394"/>
      <c r="C157" s="395"/>
      <c r="D157" s="396"/>
      <c r="E157" s="309"/>
      <c r="F157" s="310"/>
      <c r="G157" s="309"/>
      <c r="H157" s="311">
        <f t="shared" si="9"/>
        <v>0</v>
      </c>
      <c r="I157" s="312">
        <f t="shared" si="10"/>
        <v>0</v>
      </c>
      <c r="J157" s="313">
        <f t="shared" si="11"/>
        <v>0</v>
      </c>
    </row>
    <row r="158" spans="1:10" s="317" customFormat="1" ht="210">
      <c r="A158" s="403" t="s">
        <v>1010</v>
      </c>
      <c r="B158" s="306" t="s">
        <v>1011</v>
      </c>
      <c r="C158" s="307" t="s">
        <v>20</v>
      </c>
      <c r="D158" s="308">
        <v>4</v>
      </c>
      <c r="E158" s="309"/>
      <c r="F158" s="310"/>
      <c r="G158" s="309"/>
      <c r="H158" s="311">
        <f t="shared" si="9"/>
        <v>0</v>
      </c>
      <c r="I158" s="312">
        <f t="shared" si="10"/>
        <v>0</v>
      </c>
      <c r="J158" s="313">
        <f t="shared" si="11"/>
        <v>0</v>
      </c>
    </row>
    <row r="159" spans="1:10" s="317" customFormat="1">
      <c r="A159" s="403"/>
      <c r="B159" s="299"/>
      <c r="C159" s="307"/>
      <c r="D159" s="308"/>
      <c r="E159" s="309"/>
      <c r="F159" s="310"/>
      <c r="G159" s="309"/>
      <c r="H159" s="311">
        <f t="shared" si="9"/>
        <v>0</v>
      </c>
      <c r="I159" s="312">
        <f t="shared" si="10"/>
        <v>0</v>
      </c>
      <c r="J159" s="313">
        <f t="shared" si="11"/>
        <v>0</v>
      </c>
    </row>
    <row r="160" spans="1:10" s="317" customFormat="1" ht="30">
      <c r="A160" s="403" t="s">
        <v>1014</v>
      </c>
      <c r="B160" s="306" t="s">
        <v>1016</v>
      </c>
      <c r="C160" s="395" t="s">
        <v>20</v>
      </c>
      <c r="D160" s="396">
        <v>1</v>
      </c>
      <c r="E160" s="309"/>
      <c r="F160" s="310"/>
      <c r="G160" s="309"/>
      <c r="H160" s="311">
        <f t="shared" si="9"/>
        <v>0</v>
      </c>
      <c r="I160" s="312">
        <f t="shared" si="10"/>
        <v>0</v>
      </c>
      <c r="J160" s="313">
        <f t="shared" si="11"/>
        <v>0</v>
      </c>
    </row>
    <row r="161" spans="1:10" s="317" customFormat="1">
      <c r="A161" s="403"/>
      <c r="B161" s="299"/>
      <c r="C161" s="395"/>
      <c r="D161" s="396"/>
      <c r="E161" s="309"/>
      <c r="F161" s="310"/>
      <c r="G161" s="309"/>
      <c r="H161" s="311">
        <f t="shared" si="9"/>
        <v>0</v>
      </c>
      <c r="I161" s="312">
        <f t="shared" si="10"/>
        <v>0</v>
      </c>
      <c r="J161" s="313">
        <f t="shared" si="11"/>
        <v>0</v>
      </c>
    </row>
    <row r="162" spans="1:10" s="317" customFormat="1">
      <c r="A162" s="403" t="s">
        <v>1015</v>
      </c>
      <c r="B162" s="394" t="s">
        <v>1020</v>
      </c>
      <c r="C162" s="395" t="s">
        <v>20</v>
      </c>
      <c r="D162" s="396">
        <v>10</v>
      </c>
      <c r="E162" s="309"/>
      <c r="F162" s="310"/>
      <c r="G162" s="309"/>
      <c r="H162" s="311">
        <f t="shared" si="9"/>
        <v>0</v>
      </c>
      <c r="I162" s="312">
        <f t="shared" si="10"/>
        <v>0</v>
      </c>
      <c r="J162" s="313">
        <f t="shared" si="11"/>
        <v>0</v>
      </c>
    </row>
    <row r="163" spans="1:10" s="317" customFormat="1">
      <c r="A163" s="397"/>
      <c r="B163" s="398"/>
      <c r="C163" s="395"/>
      <c r="D163" s="396"/>
      <c r="E163" s="309"/>
      <c r="F163" s="310"/>
      <c r="G163" s="309"/>
      <c r="H163" s="311">
        <f t="shared" si="9"/>
        <v>0</v>
      </c>
      <c r="I163" s="312">
        <f t="shared" si="10"/>
        <v>0</v>
      </c>
      <c r="J163" s="313">
        <f t="shared" si="11"/>
        <v>0</v>
      </c>
    </row>
    <row r="164" spans="1:10" s="317" customFormat="1" ht="106.5">
      <c r="A164" s="404" t="s">
        <v>1019</v>
      </c>
      <c r="B164" s="306" t="s">
        <v>1026</v>
      </c>
      <c r="C164" s="395"/>
      <c r="D164" s="396"/>
      <c r="E164" s="309"/>
      <c r="F164" s="310"/>
      <c r="G164" s="309"/>
      <c r="H164" s="311">
        <f t="shared" si="9"/>
        <v>0</v>
      </c>
      <c r="I164" s="312">
        <f t="shared" si="10"/>
        <v>0</v>
      </c>
      <c r="J164" s="313">
        <f t="shared" si="11"/>
        <v>0</v>
      </c>
    </row>
    <row r="165" spans="1:10" s="317" customFormat="1">
      <c r="A165" s="404" t="s">
        <v>1027</v>
      </c>
      <c r="B165" s="398" t="s">
        <v>533</v>
      </c>
      <c r="C165" s="395" t="s">
        <v>19</v>
      </c>
      <c r="D165" s="396">
        <v>4</v>
      </c>
      <c r="E165" s="309"/>
      <c r="F165" s="310"/>
      <c r="G165" s="309"/>
      <c r="H165" s="311">
        <f t="shared" si="9"/>
        <v>0</v>
      </c>
      <c r="I165" s="312">
        <f t="shared" si="10"/>
        <v>0</v>
      </c>
      <c r="J165" s="313">
        <f t="shared" si="11"/>
        <v>0</v>
      </c>
    </row>
    <row r="166" spans="1:10" s="317" customFormat="1">
      <c r="A166" s="404" t="s">
        <v>1028</v>
      </c>
      <c r="B166" s="398" t="s">
        <v>535</v>
      </c>
      <c r="C166" s="395" t="s">
        <v>19</v>
      </c>
      <c r="D166" s="396">
        <v>14</v>
      </c>
      <c r="E166" s="309"/>
      <c r="F166" s="310"/>
      <c r="G166" s="309"/>
      <c r="H166" s="311">
        <f t="shared" si="9"/>
        <v>0</v>
      </c>
      <c r="I166" s="312">
        <f t="shared" si="10"/>
        <v>0</v>
      </c>
      <c r="J166" s="313">
        <f t="shared" si="11"/>
        <v>0</v>
      </c>
    </row>
    <row r="167" spans="1:10" s="317" customFormat="1">
      <c r="A167" s="404" t="s">
        <v>1029</v>
      </c>
      <c r="B167" s="398" t="s">
        <v>537</v>
      </c>
      <c r="C167" s="395" t="s">
        <v>19</v>
      </c>
      <c r="D167" s="396">
        <v>33</v>
      </c>
      <c r="E167" s="309"/>
      <c r="F167" s="310"/>
      <c r="G167" s="309"/>
      <c r="H167" s="311">
        <f t="shared" si="9"/>
        <v>0</v>
      </c>
      <c r="I167" s="312">
        <f t="shared" si="10"/>
        <v>0</v>
      </c>
      <c r="J167" s="313">
        <f t="shared" si="11"/>
        <v>0</v>
      </c>
    </row>
    <row r="168" spans="1:10" s="317" customFormat="1">
      <c r="A168" s="404" t="s">
        <v>1030</v>
      </c>
      <c r="B168" s="398" t="s">
        <v>539</v>
      </c>
      <c r="C168" s="395" t="s">
        <v>19</v>
      </c>
      <c r="D168" s="396">
        <v>3</v>
      </c>
      <c r="E168" s="309"/>
      <c r="F168" s="310"/>
      <c r="G168" s="309"/>
      <c r="H168" s="311">
        <f t="shared" si="9"/>
        <v>0</v>
      </c>
      <c r="I168" s="312">
        <f t="shared" si="10"/>
        <v>0</v>
      </c>
      <c r="J168" s="313">
        <f t="shared" si="11"/>
        <v>0</v>
      </c>
    </row>
    <row r="169" spans="1:10" s="317" customFormat="1">
      <c r="A169" s="403"/>
      <c r="B169" s="394"/>
      <c r="C169" s="395"/>
      <c r="D169" s="396"/>
      <c r="E169" s="309"/>
      <c r="F169" s="310"/>
      <c r="G169" s="309"/>
      <c r="H169" s="311">
        <f t="shared" ref="H169" si="12">D169*E169</f>
        <v>0</v>
      </c>
      <c r="I169" s="312">
        <f t="shared" ref="I169" si="13">D169*G169</f>
        <v>0</v>
      </c>
      <c r="J169" s="313">
        <f t="shared" ref="J169" si="14">SUM(H169:I169)</f>
        <v>0</v>
      </c>
    </row>
    <row r="170" spans="1:10" s="317" customFormat="1" ht="45.75" thickBot="1">
      <c r="A170" s="403" t="s">
        <v>1031</v>
      </c>
      <c r="B170" s="306" t="s">
        <v>1013</v>
      </c>
      <c r="C170" s="319" t="s">
        <v>20</v>
      </c>
      <c r="D170" s="320">
        <v>4</v>
      </c>
      <c r="E170" s="309"/>
      <c r="F170" s="310"/>
      <c r="G170" s="309"/>
      <c r="H170" s="311">
        <f t="shared" si="9"/>
        <v>0</v>
      </c>
      <c r="I170" s="312">
        <f t="shared" si="10"/>
        <v>0</v>
      </c>
      <c r="J170" s="313">
        <f t="shared" si="11"/>
        <v>0</v>
      </c>
    </row>
    <row r="171" spans="1:10" s="317" customFormat="1" ht="16.5" thickBot="1">
      <c r="A171" s="401"/>
      <c r="B171" s="321" t="s">
        <v>22</v>
      </c>
      <c r="C171" s="322"/>
      <c r="D171" s="323"/>
      <c r="E171" s="324"/>
      <c r="F171" s="325"/>
      <c r="G171" s="326"/>
      <c r="H171" s="327">
        <f>SUM(H12:H170)</f>
        <v>0</v>
      </c>
      <c r="I171" s="327">
        <f>SUM(I12:I170)</f>
        <v>0</v>
      </c>
      <c r="J171" s="327">
        <f>SUM(J12:J170)</f>
        <v>0</v>
      </c>
    </row>
    <row r="172" spans="1:10" s="317" customFormat="1" ht="12.75">
      <c r="A172" s="352"/>
      <c r="B172" s="329"/>
      <c r="C172" s="330"/>
      <c r="D172" s="331"/>
      <c r="E172" s="316"/>
      <c r="F172" s="332"/>
      <c r="G172" s="316"/>
      <c r="H172" s="316"/>
      <c r="I172" s="316"/>
      <c r="J172" s="316"/>
    </row>
    <row r="173" spans="1:10" s="317" customFormat="1" ht="12.75">
      <c r="A173" s="352"/>
      <c r="B173" s="329"/>
      <c r="C173" s="330"/>
      <c r="D173" s="331"/>
      <c r="E173" s="316"/>
      <c r="F173" s="332"/>
      <c r="G173" s="316"/>
      <c r="H173" s="316"/>
      <c r="I173" s="316"/>
      <c r="J173" s="316"/>
    </row>
    <row r="174" spans="1:10" s="317" customFormat="1" ht="12.75">
      <c r="A174" s="352"/>
      <c r="B174" s="329"/>
      <c r="C174" s="330"/>
      <c r="D174" s="331"/>
      <c r="E174" s="316"/>
      <c r="F174" s="332"/>
      <c r="G174" s="316"/>
      <c r="H174" s="316"/>
      <c r="I174" s="316"/>
      <c r="J174" s="316"/>
    </row>
    <row r="175" spans="1:10" s="317" customFormat="1" ht="12.75">
      <c r="A175" s="352"/>
      <c r="B175" s="329"/>
      <c r="C175" s="330"/>
      <c r="D175" s="331"/>
      <c r="E175" s="316"/>
      <c r="F175" s="332"/>
      <c r="G175" s="316"/>
      <c r="H175" s="316"/>
      <c r="I175" s="316"/>
      <c r="J175" s="316"/>
    </row>
    <row r="176" spans="1:10" s="317" customFormat="1" ht="12.75">
      <c r="A176" s="352"/>
      <c r="B176" s="333"/>
      <c r="C176" s="330"/>
      <c r="D176" s="331"/>
      <c r="E176" s="316"/>
      <c r="F176" s="332"/>
      <c r="G176" s="316"/>
      <c r="H176" s="316"/>
      <c r="I176" s="316"/>
      <c r="J176" s="316"/>
    </row>
    <row r="177" spans="1:10" s="334" customFormat="1" ht="12.75">
      <c r="A177" s="352"/>
      <c r="B177" s="329"/>
      <c r="C177" s="330"/>
      <c r="D177" s="331"/>
      <c r="E177" s="316"/>
      <c r="F177" s="332"/>
      <c r="G177" s="316"/>
      <c r="H177" s="316"/>
      <c r="I177" s="316"/>
      <c r="J177" s="316"/>
    </row>
    <row r="178" spans="1:10" s="334" customFormat="1" ht="12.75">
      <c r="A178" s="352"/>
      <c r="B178" s="329"/>
      <c r="C178" s="330"/>
      <c r="D178" s="331"/>
      <c r="E178" s="316"/>
      <c r="F178" s="332"/>
      <c r="G178" s="316"/>
      <c r="H178" s="316"/>
      <c r="I178" s="316"/>
      <c r="J178" s="316"/>
    </row>
    <row r="179" spans="1:10" s="334" customFormat="1" ht="12.75">
      <c r="A179" s="352"/>
      <c r="B179" s="329"/>
      <c r="C179" s="330"/>
      <c r="D179" s="331"/>
      <c r="E179" s="316"/>
      <c r="F179" s="332"/>
      <c r="G179" s="316"/>
      <c r="H179" s="316"/>
      <c r="I179" s="316"/>
      <c r="J179" s="316"/>
    </row>
    <row r="180" spans="1:10" s="334" customFormat="1" ht="12.75">
      <c r="A180" s="352"/>
      <c r="B180" s="329"/>
      <c r="C180" s="330"/>
      <c r="D180" s="331"/>
      <c r="E180" s="316"/>
      <c r="F180" s="332"/>
      <c r="G180" s="316"/>
      <c r="H180" s="316"/>
      <c r="I180" s="316"/>
      <c r="J180" s="316"/>
    </row>
    <row r="181" spans="1:10" s="334" customFormat="1" ht="12.75">
      <c r="A181" s="352"/>
      <c r="B181" s="329"/>
      <c r="C181" s="330"/>
      <c r="D181" s="331"/>
      <c r="E181" s="316"/>
      <c r="F181" s="332"/>
      <c r="G181" s="316"/>
      <c r="H181" s="316"/>
      <c r="I181" s="316"/>
      <c r="J181" s="316"/>
    </row>
    <row r="182" spans="1:10" s="317" customFormat="1" ht="12.75">
      <c r="A182" s="352"/>
      <c r="B182" s="329"/>
      <c r="C182" s="330"/>
      <c r="D182" s="331"/>
      <c r="E182" s="316"/>
      <c r="F182" s="332"/>
      <c r="G182" s="316"/>
      <c r="H182" s="316"/>
      <c r="I182" s="316"/>
      <c r="J182" s="316"/>
    </row>
    <row r="183" spans="1:10" s="334" customFormat="1" ht="12.75">
      <c r="A183" s="352"/>
      <c r="B183" s="329"/>
      <c r="C183" s="330"/>
      <c r="D183" s="331"/>
      <c r="E183" s="316"/>
      <c r="F183" s="332"/>
      <c r="G183" s="316"/>
      <c r="H183" s="316"/>
      <c r="I183" s="316"/>
      <c r="J183" s="316"/>
    </row>
    <row r="184" spans="1:10" s="316" customFormat="1" ht="12.75">
      <c r="A184" s="352"/>
      <c r="B184" s="329"/>
      <c r="C184" s="330"/>
      <c r="D184" s="331"/>
      <c r="F184" s="332"/>
    </row>
    <row r="185" spans="1:10" s="316" customFormat="1" ht="12.75">
      <c r="A185" s="352"/>
      <c r="B185" s="329"/>
      <c r="C185" s="330"/>
      <c r="D185" s="331"/>
      <c r="F185" s="332"/>
    </row>
    <row r="186" spans="1:10" s="316" customFormat="1" ht="12.75">
      <c r="A186" s="352"/>
      <c r="B186" s="329"/>
      <c r="C186" s="330"/>
      <c r="D186" s="331"/>
      <c r="F186" s="332"/>
    </row>
    <row r="187" spans="1:10" s="316" customFormat="1" ht="12.75">
      <c r="A187" s="352"/>
      <c r="B187" s="329"/>
      <c r="C187" s="330"/>
      <c r="D187" s="331"/>
      <c r="F187" s="332"/>
    </row>
    <row r="188" spans="1:10" s="317" customFormat="1" ht="12.75">
      <c r="A188" s="352"/>
      <c r="B188" s="329"/>
      <c r="C188" s="330"/>
      <c r="D188" s="331"/>
      <c r="E188" s="316"/>
      <c r="F188" s="332"/>
      <c r="G188" s="316"/>
      <c r="H188" s="316"/>
      <c r="I188" s="316"/>
      <c r="J188" s="316"/>
    </row>
    <row r="189" spans="1:10" s="316" customFormat="1" ht="12.75">
      <c r="A189" s="352"/>
      <c r="B189" s="329"/>
      <c r="C189" s="330"/>
      <c r="D189" s="331"/>
      <c r="F189" s="332"/>
    </row>
    <row r="190" spans="1:10" s="316" customFormat="1" ht="12.75">
      <c r="A190" s="352"/>
      <c r="B190" s="329"/>
      <c r="C190" s="330"/>
      <c r="D190" s="331"/>
      <c r="F190" s="332"/>
    </row>
    <row r="191" spans="1:10" s="316" customFormat="1" ht="12.75">
      <c r="A191" s="352"/>
      <c r="B191" s="329"/>
      <c r="C191" s="330"/>
      <c r="D191" s="331"/>
      <c r="F191" s="332"/>
    </row>
    <row r="192" spans="1:10" s="316" customFormat="1" ht="12.75">
      <c r="A192" s="352"/>
      <c r="B192" s="329"/>
      <c r="C192" s="330"/>
      <c r="D192" s="331"/>
      <c r="F192" s="332"/>
    </row>
    <row r="193" spans="1:6" s="316" customFormat="1" ht="12.75">
      <c r="A193" s="352"/>
      <c r="B193" s="329"/>
      <c r="C193" s="330"/>
      <c r="D193" s="331"/>
      <c r="F193" s="332"/>
    </row>
    <row r="194" spans="1:6" s="316" customFormat="1" ht="12.75">
      <c r="A194" s="352"/>
      <c r="B194" s="329"/>
      <c r="C194" s="330"/>
      <c r="D194" s="331"/>
      <c r="F194" s="332"/>
    </row>
    <row r="195" spans="1:6" s="316" customFormat="1" ht="12.75">
      <c r="A195" s="352"/>
      <c r="B195" s="329"/>
      <c r="C195" s="330"/>
      <c r="D195" s="331"/>
      <c r="F195" s="332"/>
    </row>
    <row r="196" spans="1:6" s="316" customFormat="1" ht="12.75">
      <c r="A196" s="352"/>
      <c r="B196" s="329"/>
      <c r="C196" s="330"/>
      <c r="D196" s="331"/>
      <c r="F196" s="332"/>
    </row>
    <row r="197" spans="1:6" s="316" customFormat="1" ht="12.75">
      <c r="A197" s="352"/>
      <c r="C197" s="330"/>
      <c r="D197" s="331"/>
      <c r="F197" s="332"/>
    </row>
    <row r="198" spans="1:6" s="316" customFormat="1" ht="12.75">
      <c r="A198" s="352"/>
      <c r="B198" s="329"/>
      <c r="C198" s="330"/>
      <c r="D198" s="331"/>
      <c r="F198" s="332"/>
    </row>
    <row r="199" spans="1:6" s="316" customFormat="1" ht="12.75">
      <c r="A199" s="352"/>
      <c r="B199" s="329"/>
      <c r="C199" s="330"/>
      <c r="D199" s="331"/>
      <c r="F199" s="332"/>
    </row>
    <row r="200" spans="1:6" s="316" customFormat="1" ht="12.75">
      <c r="A200" s="352"/>
      <c r="B200" s="329"/>
      <c r="C200" s="330"/>
      <c r="D200" s="331"/>
      <c r="F200" s="332"/>
    </row>
    <row r="201" spans="1:6" s="316" customFormat="1" ht="12.75">
      <c r="A201" s="352"/>
      <c r="B201" s="329"/>
      <c r="C201" s="330"/>
      <c r="D201" s="331"/>
      <c r="F201" s="332"/>
    </row>
    <row r="202" spans="1:6" s="316" customFormat="1" ht="12.75">
      <c r="A202" s="352"/>
      <c r="B202" s="329"/>
      <c r="C202" s="330"/>
      <c r="D202" s="331"/>
      <c r="F202" s="332"/>
    </row>
    <row r="203" spans="1:6" s="316" customFormat="1" ht="12.75">
      <c r="A203" s="352"/>
      <c r="B203" s="329"/>
      <c r="C203" s="330"/>
      <c r="D203" s="331"/>
      <c r="F203" s="332"/>
    </row>
    <row r="204" spans="1:6" s="316" customFormat="1" ht="12.75">
      <c r="A204" s="352"/>
      <c r="B204" s="329"/>
      <c r="C204" s="330"/>
      <c r="D204" s="331"/>
      <c r="F204" s="332"/>
    </row>
    <row r="205" spans="1:6" s="316" customFormat="1" ht="12.75">
      <c r="A205" s="352"/>
      <c r="B205" s="329"/>
      <c r="C205" s="330"/>
      <c r="D205" s="331"/>
      <c r="F205" s="332"/>
    </row>
    <row r="206" spans="1:6" s="316" customFormat="1" ht="12.75">
      <c r="A206" s="352"/>
      <c r="B206" s="329"/>
      <c r="C206" s="330"/>
      <c r="D206" s="331"/>
      <c r="F206" s="332"/>
    </row>
    <row r="207" spans="1:6" s="316" customFormat="1" ht="12.75">
      <c r="A207" s="352"/>
      <c r="B207" s="329"/>
      <c r="C207" s="330"/>
      <c r="D207" s="331"/>
      <c r="F207" s="332"/>
    </row>
    <row r="208" spans="1:6" s="316" customFormat="1" ht="12.75">
      <c r="A208" s="352"/>
      <c r="B208" s="329"/>
      <c r="C208" s="330"/>
      <c r="D208" s="331"/>
      <c r="F208" s="332"/>
    </row>
    <row r="209" spans="1:10" s="316" customFormat="1" ht="12.75">
      <c r="A209" s="352"/>
      <c r="B209" s="329"/>
      <c r="C209" s="330"/>
      <c r="D209" s="331"/>
      <c r="F209" s="332"/>
    </row>
    <row r="210" spans="1:10" s="316" customFormat="1" ht="12.75">
      <c r="A210" s="352"/>
      <c r="B210" s="329"/>
      <c r="C210" s="330"/>
      <c r="D210" s="331"/>
      <c r="F210" s="332"/>
    </row>
    <row r="211" spans="1:10" s="316" customFormat="1" ht="12.75">
      <c r="A211" s="352"/>
      <c r="B211" s="329"/>
      <c r="C211" s="330"/>
      <c r="D211" s="331"/>
      <c r="F211" s="332"/>
    </row>
    <row r="212" spans="1:10" s="335" customFormat="1" ht="12.75">
      <c r="A212" s="352"/>
      <c r="B212" s="329"/>
      <c r="C212" s="330"/>
      <c r="D212" s="331"/>
      <c r="E212" s="316"/>
      <c r="F212" s="332"/>
      <c r="G212" s="316"/>
      <c r="H212" s="316"/>
      <c r="I212" s="316"/>
      <c r="J212" s="316"/>
    </row>
    <row r="213" spans="1:10" s="316" customFormat="1" ht="12.75">
      <c r="A213" s="352"/>
      <c r="B213" s="329"/>
      <c r="C213" s="330"/>
      <c r="D213" s="331"/>
      <c r="F213" s="332"/>
    </row>
    <row r="214" spans="1:10" s="316" customFormat="1" ht="12.75">
      <c r="A214" s="352"/>
      <c r="B214" s="329"/>
      <c r="C214" s="330"/>
      <c r="D214" s="331"/>
      <c r="F214" s="332"/>
    </row>
    <row r="215" spans="1:10" s="316" customFormat="1" ht="12.75">
      <c r="A215" s="352"/>
      <c r="B215" s="329"/>
      <c r="C215" s="330"/>
      <c r="D215" s="331"/>
      <c r="F215" s="332"/>
    </row>
    <row r="216" spans="1:10" s="316" customFormat="1" ht="12.75">
      <c r="A216" s="352"/>
      <c r="B216" s="329"/>
      <c r="C216" s="330"/>
      <c r="D216" s="331"/>
      <c r="F216" s="332"/>
    </row>
    <row r="217" spans="1:10" s="316" customFormat="1" ht="12.75">
      <c r="A217" s="352"/>
      <c r="B217" s="329"/>
      <c r="C217" s="330"/>
      <c r="D217" s="331"/>
      <c r="F217" s="332"/>
    </row>
    <row r="218" spans="1:10" s="316" customFormat="1" ht="12.75">
      <c r="A218" s="352"/>
      <c r="B218" s="329"/>
      <c r="C218" s="330"/>
      <c r="D218" s="331"/>
      <c r="F218" s="332"/>
    </row>
    <row r="219" spans="1:10" s="316" customFormat="1" ht="12.75">
      <c r="A219" s="352"/>
      <c r="B219" s="329"/>
      <c r="C219" s="330"/>
      <c r="D219" s="331"/>
      <c r="F219" s="332"/>
    </row>
    <row r="220" spans="1:10" s="335" customFormat="1" ht="12.75">
      <c r="A220" s="352"/>
      <c r="B220" s="329"/>
      <c r="C220" s="330"/>
      <c r="D220" s="331"/>
      <c r="E220" s="316"/>
      <c r="F220" s="332"/>
      <c r="G220" s="316"/>
      <c r="H220" s="316"/>
      <c r="I220" s="316"/>
      <c r="J220" s="316"/>
    </row>
    <row r="221" spans="1:10" s="335" customFormat="1" ht="12.75">
      <c r="A221" s="352"/>
      <c r="B221" s="329"/>
      <c r="C221" s="330"/>
      <c r="D221" s="331"/>
      <c r="E221" s="316"/>
      <c r="F221" s="332"/>
      <c r="G221" s="316"/>
      <c r="H221" s="316"/>
      <c r="I221" s="316"/>
      <c r="J221" s="316"/>
    </row>
    <row r="222" spans="1:10" s="335" customFormat="1" ht="12.75">
      <c r="A222" s="352"/>
      <c r="B222" s="329"/>
      <c r="C222" s="330"/>
      <c r="D222" s="331"/>
      <c r="E222" s="316"/>
      <c r="F222" s="332"/>
      <c r="G222" s="316"/>
      <c r="H222" s="316"/>
      <c r="I222" s="316"/>
      <c r="J222" s="316"/>
    </row>
    <row r="223" spans="1:10" s="316" customFormat="1" ht="12.75">
      <c r="A223" s="352"/>
      <c r="B223" s="329"/>
      <c r="C223" s="330"/>
      <c r="D223" s="331"/>
      <c r="F223" s="332"/>
    </row>
    <row r="224" spans="1:10" s="316" customFormat="1" ht="12.75">
      <c r="A224" s="352"/>
      <c r="B224" s="329"/>
      <c r="C224" s="330"/>
      <c r="D224" s="331"/>
      <c r="F224" s="332"/>
    </row>
    <row r="225" spans="1:10" s="316" customFormat="1" ht="12.75">
      <c r="A225" s="352"/>
      <c r="B225" s="329"/>
      <c r="C225" s="330"/>
      <c r="D225" s="331"/>
      <c r="F225" s="332"/>
    </row>
    <row r="226" spans="1:10" s="316" customFormat="1" ht="12.75">
      <c r="A226" s="352"/>
      <c r="B226" s="329"/>
      <c r="C226" s="330"/>
      <c r="D226" s="331"/>
      <c r="F226" s="332"/>
    </row>
    <row r="227" spans="1:10" s="316" customFormat="1" ht="12.75">
      <c r="A227" s="352"/>
      <c r="B227" s="329"/>
      <c r="C227" s="330"/>
      <c r="D227" s="331"/>
      <c r="F227" s="332"/>
    </row>
    <row r="228" spans="1:10" s="316" customFormat="1" ht="12.75">
      <c r="A228" s="352"/>
      <c r="B228" s="329"/>
      <c r="C228" s="330"/>
      <c r="D228" s="331"/>
      <c r="F228" s="332"/>
    </row>
    <row r="229" spans="1:10" s="316" customFormat="1">
      <c r="A229" s="352"/>
      <c r="B229" s="336"/>
      <c r="C229" s="330"/>
      <c r="D229" s="331"/>
      <c r="E229" s="274"/>
      <c r="F229" s="337"/>
      <c r="G229" s="274"/>
      <c r="H229" s="274"/>
      <c r="I229" s="274"/>
      <c r="J229" s="274"/>
    </row>
    <row r="230" spans="1:10" s="316" customFormat="1">
      <c r="A230" s="352"/>
      <c r="B230" s="338"/>
      <c r="C230" s="330"/>
      <c r="D230" s="331"/>
      <c r="E230" s="274"/>
      <c r="F230" s="337"/>
      <c r="G230" s="274"/>
      <c r="H230" s="274"/>
      <c r="I230" s="274"/>
      <c r="J230" s="274"/>
    </row>
    <row r="231" spans="1:10" s="316" customFormat="1">
      <c r="A231" s="352"/>
      <c r="B231" s="339"/>
      <c r="C231" s="330"/>
      <c r="D231" s="331"/>
      <c r="E231" s="274"/>
      <c r="F231" s="337"/>
      <c r="G231" s="274"/>
      <c r="H231" s="274"/>
      <c r="I231" s="274"/>
      <c r="J231" s="274"/>
    </row>
    <row r="232" spans="1:10" s="316" customFormat="1">
      <c r="A232" s="352"/>
      <c r="B232" s="338"/>
      <c r="C232" s="330"/>
      <c r="D232" s="331"/>
      <c r="E232" s="274"/>
      <c r="F232" s="337"/>
      <c r="G232" s="274"/>
      <c r="H232" s="274"/>
      <c r="I232" s="274"/>
      <c r="J232" s="274"/>
    </row>
    <row r="233" spans="1:10" s="316" customFormat="1">
      <c r="A233" s="352"/>
      <c r="B233" s="338"/>
      <c r="C233" s="330"/>
      <c r="D233" s="331"/>
      <c r="E233" s="274"/>
      <c r="F233" s="337"/>
      <c r="G233" s="274"/>
      <c r="H233" s="274"/>
      <c r="I233" s="274"/>
      <c r="J233" s="274"/>
    </row>
    <row r="234" spans="1:10" s="316" customFormat="1">
      <c r="A234" s="352"/>
      <c r="B234" s="339"/>
      <c r="C234" s="330"/>
      <c r="D234" s="331"/>
      <c r="E234" s="274"/>
      <c r="F234" s="337"/>
      <c r="G234" s="274"/>
      <c r="H234" s="274"/>
      <c r="I234" s="274"/>
      <c r="J234" s="274"/>
    </row>
    <row r="235" spans="1:10" s="316" customFormat="1">
      <c r="A235" s="352"/>
      <c r="B235" s="338"/>
      <c r="C235" s="330"/>
      <c r="D235" s="331"/>
      <c r="E235" s="274"/>
      <c r="F235" s="337"/>
      <c r="G235" s="274"/>
      <c r="H235" s="274"/>
      <c r="I235" s="274"/>
      <c r="J235" s="274"/>
    </row>
    <row r="236" spans="1:10" s="316" customFormat="1">
      <c r="A236" s="352"/>
      <c r="B236" s="338"/>
      <c r="C236" s="330"/>
      <c r="D236" s="331"/>
      <c r="E236" s="274"/>
      <c r="F236" s="337"/>
      <c r="G236" s="274"/>
      <c r="H236" s="274"/>
      <c r="I236" s="274"/>
      <c r="J236" s="274"/>
    </row>
    <row r="237" spans="1:10" s="316" customFormat="1">
      <c r="A237" s="352"/>
      <c r="B237" s="338"/>
      <c r="C237" s="330"/>
      <c r="D237" s="331"/>
      <c r="E237" s="274"/>
      <c r="F237" s="337"/>
      <c r="G237" s="274"/>
      <c r="H237" s="274"/>
      <c r="I237" s="274"/>
      <c r="J237" s="274"/>
    </row>
    <row r="238" spans="1:10" s="316" customFormat="1">
      <c r="A238" s="352"/>
      <c r="B238" s="338"/>
      <c r="C238" s="330"/>
      <c r="D238" s="331"/>
      <c r="E238" s="274"/>
      <c r="F238" s="337"/>
      <c r="G238" s="274"/>
      <c r="H238" s="274"/>
      <c r="I238" s="274"/>
      <c r="J238" s="274"/>
    </row>
    <row r="239" spans="1:10" s="316" customFormat="1">
      <c r="A239" s="352"/>
      <c r="B239" s="338"/>
      <c r="C239" s="330"/>
      <c r="D239" s="331"/>
      <c r="E239" s="274"/>
      <c r="F239" s="337"/>
      <c r="G239" s="274"/>
      <c r="H239" s="274"/>
      <c r="I239" s="274"/>
      <c r="J239" s="274"/>
    </row>
    <row r="240" spans="1:10" s="316" customFormat="1">
      <c r="A240" s="352"/>
      <c r="B240" s="338"/>
      <c r="C240" s="330"/>
      <c r="D240" s="331"/>
      <c r="E240" s="274"/>
      <c r="F240" s="337"/>
      <c r="G240" s="274"/>
      <c r="H240" s="274"/>
      <c r="I240" s="274"/>
      <c r="J240" s="274"/>
    </row>
    <row r="241" spans="1:10" s="316" customFormat="1">
      <c r="A241" s="352"/>
      <c r="B241" s="338"/>
      <c r="C241" s="330"/>
      <c r="D241" s="331"/>
      <c r="E241" s="274"/>
      <c r="F241" s="337"/>
      <c r="G241" s="274"/>
      <c r="H241" s="274"/>
      <c r="I241" s="274"/>
      <c r="J241" s="274"/>
    </row>
    <row r="242" spans="1:10" s="316" customFormat="1">
      <c r="A242" s="352"/>
      <c r="B242" s="338"/>
      <c r="C242" s="330"/>
      <c r="D242" s="331"/>
      <c r="E242" s="274"/>
      <c r="F242" s="337"/>
      <c r="G242" s="274"/>
      <c r="H242" s="274"/>
      <c r="I242" s="274"/>
      <c r="J242" s="274"/>
    </row>
    <row r="243" spans="1:10" s="316" customFormat="1">
      <c r="A243" s="352"/>
      <c r="B243" s="338"/>
      <c r="C243" s="330"/>
      <c r="D243" s="331"/>
      <c r="E243" s="274"/>
      <c r="F243" s="337"/>
      <c r="G243" s="274"/>
      <c r="H243" s="274"/>
      <c r="I243" s="274"/>
      <c r="J243" s="274"/>
    </row>
    <row r="244" spans="1:10" s="316" customFormat="1">
      <c r="A244" s="352"/>
      <c r="B244" s="338"/>
      <c r="C244" s="330"/>
      <c r="D244" s="331"/>
      <c r="E244" s="274"/>
      <c r="F244" s="337"/>
      <c r="G244" s="274"/>
      <c r="H244" s="274"/>
      <c r="I244" s="274"/>
      <c r="J244" s="274"/>
    </row>
    <row r="245" spans="1:10" s="316" customFormat="1" ht="12.75">
      <c r="A245" s="352"/>
      <c r="B245" s="329"/>
      <c r="C245" s="330"/>
      <c r="D245" s="331"/>
      <c r="F245" s="332"/>
    </row>
    <row r="246" spans="1:10" s="316" customFormat="1" ht="12.75">
      <c r="A246" s="352"/>
      <c r="B246" s="329"/>
      <c r="C246" s="330"/>
      <c r="D246" s="331"/>
      <c r="F246" s="332"/>
    </row>
    <row r="247" spans="1:10" s="316" customFormat="1" ht="12.75">
      <c r="A247" s="352"/>
      <c r="B247" s="340"/>
      <c r="C247" s="341"/>
      <c r="D247" s="342"/>
      <c r="E247" s="335"/>
      <c r="F247" s="343"/>
      <c r="G247" s="335"/>
      <c r="H247" s="335"/>
      <c r="I247" s="335"/>
      <c r="J247" s="335"/>
    </row>
    <row r="248" spans="1:10" s="316" customFormat="1" ht="12.75">
      <c r="A248" s="352"/>
      <c r="B248" s="329"/>
      <c r="C248" s="330"/>
      <c r="D248" s="331"/>
      <c r="F248" s="332"/>
    </row>
    <row r="249" spans="1:10" s="316" customFormat="1" ht="12.75">
      <c r="A249" s="352"/>
      <c r="B249" s="340"/>
      <c r="C249" s="341"/>
      <c r="D249" s="342"/>
      <c r="E249" s="335"/>
      <c r="F249" s="343"/>
      <c r="G249" s="335"/>
      <c r="H249" s="335"/>
      <c r="I249" s="335"/>
      <c r="J249" s="335"/>
    </row>
    <row r="250" spans="1:10" s="316" customFormat="1" ht="12.75">
      <c r="A250" s="352"/>
      <c r="B250" s="344"/>
      <c r="C250" s="341"/>
      <c r="D250" s="342"/>
      <c r="E250" s="335"/>
      <c r="F250" s="343"/>
      <c r="G250" s="335"/>
      <c r="H250" s="335"/>
      <c r="I250" s="335"/>
      <c r="J250" s="335"/>
    </row>
    <row r="251" spans="1:10" s="316" customFormat="1" ht="12.75">
      <c r="A251" s="352"/>
      <c r="B251" s="329"/>
      <c r="C251" s="330"/>
      <c r="D251" s="331"/>
      <c r="F251" s="332"/>
    </row>
    <row r="252" spans="1:10" s="316" customFormat="1" ht="12.75">
      <c r="A252" s="352"/>
      <c r="B252" s="329"/>
      <c r="C252" s="330"/>
      <c r="D252" s="331"/>
      <c r="F252" s="332"/>
    </row>
    <row r="253" spans="1:10" s="316" customFormat="1" ht="12.75">
      <c r="A253" s="352"/>
      <c r="B253" s="329"/>
      <c r="C253" s="330"/>
      <c r="D253" s="331"/>
      <c r="F253" s="332"/>
    </row>
    <row r="254" spans="1:10" s="316" customFormat="1" ht="12.75">
      <c r="A254" s="352"/>
      <c r="B254" s="329"/>
      <c r="C254" s="330"/>
      <c r="D254" s="331"/>
      <c r="F254" s="332"/>
    </row>
    <row r="255" spans="1:10" s="316" customFormat="1" ht="12.75">
      <c r="A255" s="352"/>
      <c r="B255" s="329"/>
      <c r="C255" s="330"/>
      <c r="D255" s="331"/>
      <c r="F255" s="332"/>
    </row>
    <row r="256" spans="1:10" s="316" customFormat="1" ht="12.75">
      <c r="A256" s="352"/>
      <c r="B256" s="329"/>
      <c r="C256" s="330"/>
      <c r="D256" s="331"/>
      <c r="F256" s="332"/>
    </row>
    <row r="257" spans="1:10" s="316" customFormat="1" ht="12.75">
      <c r="A257" s="352"/>
      <c r="B257" s="329"/>
      <c r="C257" s="330"/>
      <c r="D257" s="331"/>
      <c r="F257" s="332"/>
    </row>
    <row r="258" spans="1:10" s="316" customFormat="1" ht="12.75">
      <c r="A258" s="352"/>
      <c r="B258" s="329"/>
      <c r="C258" s="330"/>
      <c r="D258" s="331"/>
      <c r="F258" s="332"/>
    </row>
    <row r="259" spans="1:10" s="316" customFormat="1" ht="12.75">
      <c r="A259" s="352"/>
      <c r="B259" s="329"/>
      <c r="C259" s="330"/>
      <c r="D259" s="331"/>
      <c r="F259" s="332"/>
    </row>
    <row r="260" spans="1:10" s="316" customFormat="1" ht="12.75">
      <c r="A260" s="352"/>
      <c r="B260" s="329"/>
      <c r="C260" s="330"/>
      <c r="D260" s="331"/>
      <c r="F260" s="332"/>
    </row>
    <row r="261" spans="1:10" s="316" customFormat="1" ht="12.75">
      <c r="A261" s="352"/>
      <c r="B261" s="329"/>
      <c r="C261" s="330"/>
      <c r="D261" s="331"/>
      <c r="F261" s="332"/>
    </row>
    <row r="262" spans="1:10" s="316" customFormat="1" ht="12.75">
      <c r="A262" s="352"/>
      <c r="B262" s="329"/>
      <c r="C262" s="330"/>
      <c r="D262" s="331"/>
      <c r="F262" s="332"/>
    </row>
    <row r="263" spans="1:10" s="316" customFormat="1" ht="12.75">
      <c r="A263" s="352"/>
      <c r="B263" s="329"/>
      <c r="C263" s="330"/>
      <c r="D263" s="331"/>
      <c r="F263" s="332"/>
    </row>
    <row r="264" spans="1:10" s="316" customFormat="1" ht="12.75">
      <c r="A264" s="352"/>
      <c r="B264" s="329"/>
      <c r="C264" s="330"/>
      <c r="D264" s="331"/>
      <c r="F264" s="332"/>
    </row>
    <row r="265" spans="1:10" s="316" customFormat="1" ht="12.75">
      <c r="A265" s="352"/>
      <c r="B265" s="329"/>
      <c r="C265" s="330"/>
      <c r="D265" s="331"/>
      <c r="F265" s="332"/>
    </row>
    <row r="266" spans="1:10" s="316" customFormat="1" ht="12.75">
      <c r="A266" s="352"/>
      <c r="B266" s="329"/>
      <c r="C266" s="330"/>
      <c r="D266" s="331"/>
      <c r="F266" s="332"/>
    </row>
    <row r="267" spans="1:10" s="316" customFormat="1" ht="12.75">
      <c r="A267" s="352"/>
      <c r="B267" s="340"/>
      <c r="C267" s="341"/>
      <c r="D267" s="342"/>
      <c r="E267" s="335"/>
      <c r="F267" s="343"/>
      <c r="G267" s="335"/>
      <c r="H267" s="335"/>
      <c r="I267" s="335"/>
      <c r="J267" s="345"/>
    </row>
    <row r="268" spans="1:10" s="316" customFormat="1" ht="12.75">
      <c r="A268" s="352"/>
      <c r="B268" s="340"/>
      <c r="C268" s="341"/>
      <c r="D268" s="342"/>
      <c r="E268" s="335"/>
      <c r="F268" s="343"/>
      <c r="G268" s="335"/>
      <c r="H268" s="335"/>
      <c r="I268" s="335"/>
      <c r="J268" s="345"/>
    </row>
    <row r="269" spans="1:10" s="316" customFormat="1" ht="12.75">
      <c r="A269" s="352"/>
      <c r="B269" s="340"/>
      <c r="C269" s="345"/>
      <c r="D269" s="342"/>
      <c r="E269" s="335"/>
      <c r="F269" s="343"/>
      <c r="G269" s="335"/>
      <c r="H269" s="335"/>
      <c r="I269" s="335"/>
      <c r="J269" s="346"/>
    </row>
    <row r="270" spans="1:10" s="316" customFormat="1" ht="12.75">
      <c r="A270" s="352"/>
      <c r="B270" s="340"/>
      <c r="C270" s="345"/>
      <c r="D270" s="342"/>
      <c r="E270" s="335"/>
      <c r="F270" s="343"/>
      <c r="G270" s="335"/>
      <c r="H270" s="335"/>
      <c r="I270" s="335"/>
      <c r="J270" s="346"/>
    </row>
    <row r="271" spans="1:10" s="316" customFormat="1" ht="12.75">
      <c r="A271" s="352"/>
      <c r="B271" s="344"/>
      <c r="C271" s="345"/>
      <c r="D271" s="342"/>
      <c r="E271" s="335"/>
      <c r="F271" s="343"/>
      <c r="G271" s="335"/>
      <c r="H271" s="335"/>
      <c r="I271" s="335"/>
      <c r="J271" s="346"/>
    </row>
    <row r="272" spans="1:10" s="316" customFormat="1" ht="12.75">
      <c r="A272" s="352"/>
      <c r="B272" s="340"/>
      <c r="C272" s="345"/>
      <c r="D272" s="342"/>
      <c r="E272" s="335"/>
      <c r="F272" s="343"/>
      <c r="G272" s="335"/>
      <c r="H272" s="335"/>
      <c r="I272" s="335"/>
      <c r="J272" s="346"/>
    </row>
    <row r="273" spans="1:10" s="316" customFormat="1" ht="12.75">
      <c r="A273" s="352"/>
      <c r="B273" s="344"/>
      <c r="C273" s="345"/>
      <c r="D273" s="342"/>
      <c r="E273" s="335"/>
      <c r="F273" s="343"/>
      <c r="G273" s="335"/>
      <c r="H273" s="335"/>
      <c r="I273" s="335"/>
      <c r="J273" s="346"/>
    </row>
    <row r="274" spans="1:10" s="316" customFormat="1" ht="12.75">
      <c r="A274" s="352"/>
      <c r="B274" s="329"/>
      <c r="C274" s="347"/>
      <c r="D274" s="331"/>
      <c r="E274" s="348"/>
      <c r="F274" s="349"/>
      <c r="G274" s="348"/>
      <c r="H274" s="348"/>
      <c r="I274" s="348"/>
      <c r="J274" s="347"/>
    </row>
    <row r="275" spans="1:10" s="316" customFormat="1" ht="12.75">
      <c r="A275" s="352"/>
      <c r="B275" s="329"/>
      <c r="C275" s="347"/>
      <c r="D275" s="331"/>
      <c r="E275" s="348"/>
      <c r="F275" s="349"/>
      <c r="G275" s="348"/>
      <c r="H275" s="348"/>
      <c r="I275" s="348"/>
      <c r="J275" s="347"/>
    </row>
    <row r="276" spans="1:10" s="316" customFormat="1" ht="12.75">
      <c r="A276" s="352"/>
      <c r="B276" s="329"/>
      <c r="C276" s="347"/>
      <c r="D276" s="331"/>
      <c r="E276" s="348"/>
      <c r="F276" s="349"/>
      <c r="G276" s="348"/>
      <c r="H276" s="348"/>
      <c r="I276" s="348"/>
      <c r="J276" s="347"/>
    </row>
    <row r="277" spans="1:10" s="316" customFormat="1" ht="12.75">
      <c r="A277" s="352"/>
      <c r="B277" s="329"/>
      <c r="C277" s="347"/>
      <c r="D277" s="331"/>
      <c r="E277" s="348"/>
      <c r="F277" s="349"/>
      <c r="G277" s="348"/>
      <c r="H277" s="348"/>
      <c r="I277" s="348"/>
      <c r="J277" s="347"/>
    </row>
    <row r="278" spans="1:10" s="316" customFormat="1" ht="12.75">
      <c r="A278" s="352"/>
      <c r="B278" s="329"/>
      <c r="C278" s="347"/>
      <c r="D278" s="331"/>
      <c r="E278" s="348"/>
      <c r="F278" s="349"/>
      <c r="G278" s="348"/>
      <c r="H278" s="348"/>
      <c r="I278" s="348"/>
      <c r="J278" s="347"/>
    </row>
    <row r="279" spans="1:10" s="316" customFormat="1" ht="12.75">
      <c r="A279" s="352"/>
      <c r="B279" s="329"/>
      <c r="C279" s="347"/>
      <c r="D279" s="331"/>
      <c r="E279" s="348"/>
      <c r="F279" s="349"/>
      <c r="G279" s="348"/>
      <c r="H279" s="348"/>
      <c r="I279" s="348"/>
      <c r="J279" s="347"/>
    </row>
    <row r="280" spans="1:10" s="316" customFormat="1" ht="12.75">
      <c r="A280" s="352"/>
      <c r="B280" s="329"/>
      <c r="C280" s="347"/>
      <c r="D280" s="331"/>
      <c r="E280" s="348"/>
      <c r="F280" s="349"/>
      <c r="G280" s="348"/>
      <c r="H280" s="348"/>
      <c r="I280" s="348"/>
      <c r="J280" s="347"/>
    </row>
    <row r="281" spans="1:10" s="316" customFormat="1" ht="12.75">
      <c r="A281" s="352"/>
      <c r="B281" s="329"/>
      <c r="C281" s="347"/>
      <c r="D281" s="331"/>
      <c r="E281" s="348"/>
      <c r="F281" s="349"/>
      <c r="G281" s="348"/>
      <c r="H281" s="348"/>
      <c r="I281" s="348"/>
      <c r="J281" s="347"/>
    </row>
    <row r="282" spans="1:10" s="316" customFormat="1" ht="12.75">
      <c r="A282" s="352"/>
      <c r="B282" s="329"/>
      <c r="C282" s="347"/>
      <c r="D282" s="331"/>
      <c r="E282" s="348"/>
      <c r="F282" s="349"/>
      <c r="G282" s="348"/>
      <c r="H282" s="348"/>
      <c r="I282" s="348"/>
      <c r="J282" s="347"/>
    </row>
    <row r="283" spans="1:10" s="316" customFormat="1" ht="12.75">
      <c r="A283" s="352"/>
      <c r="B283" s="329"/>
      <c r="C283" s="347"/>
      <c r="D283" s="331"/>
      <c r="E283" s="348"/>
      <c r="F283" s="349"/>
      <c r="G283" s="348"/>
      <c r="H283" s="348"/>
      <c r="I283" s="348"/>
      <c r="J283" s="347"/>
    </row>
    <row r="284" spans="1:10" s="316" customFormat="1" ht="12.75">
      <c r="A284" s="352"/>
      <c r="B284" s="329"/>
      <c r="C284" s="347"/>
      <c r="D284" s="331"/>
      <c r="E284" s="348"/>
      <c r="F284" s="349"/>
      <c r="G284" s="348"/>
      <c r="H284" s="348"/>
      <c r="I284" s="348"/>
      <c r="J284" s="347"/>
    </row>
    <row r="285" spans="1:10" s="316" customFormat="1" ht="12.75">
      <c r="A285" s="352"/>
      <c r="B285" s="329"/>
      <c r="C285" s="347"/>
      <c r="D285" s="331"/>
      <c r="E285" s="348"/>
      <c r="F285" s="349"/>
      <c r="G285" s="348"/>
      <c r="H285" s="348"/>
      <c r="I285" s="348"/>
      <c r="J285" s="347"/>
    </row>
    <row r="286" spans="1:10" s="316" customFormat="1" ht="12.75">
      <c r="A286" s="352"/>
      <c r="B286" s="329"/>
      <c r="C286" s="347"/>
      <c r="D286" s="331"/>
      <c r="E286" s="348"/>
      <c r="F286" s="349"/>
      <c r="G286" s="348"/>
      <c r="H286" s="348"/>
      <c r="I286" s="348"/>
      <c r="J286" s="347"/>
    </row>
    <row r="287" spans="1:10" s="316" customFormat="1" ht="12.75">
      <c r="A287" s="352"/>
      <c r="B287" s="329"/>
      <c r="C287" s="347"/>
      <c r="D287" s="331"/>
      <c r="E287" s="348"/>
      <c r="F287" s="349"/>
      <c r="G287" s="348"/>
      <c r="H287" s="348"/>
      <c r="I287" s="348"/>
      <c r="J287" s="347"/>
    </row>
    <row r="288" spans="1:10" s="316" customFormat="1" ht="12.75">
      <c r="A288" s="352"/>
      <c r="B288" s="329"/>
      <c r="C288" s="347"/>
      <c r="D288" s="331"/>
      <c r="E288" s="348"/>
      <c r="F288" s="349"/>
      <c r="G288" s="348"/>
      <c r="H288" s="348"/>
      <c r="I288" s="348"/>
      <c r="J288" s="347"/>
    </row>
    <row r="289" spans="1:10" s="316" customFormat="1" ht="12.75">
      <c r="A289" s="352"/>
      <c r="B289" s="329"/>
      <c r="C289" s="347"/>
      <c r="D289" s="331"/>
      <c r="E289" s="348"/>
      <c r="F289" s="349"/>
      <c r="G289" s="348"/>
      <c r="H289" s="348"/>
      <c r="I289" s="348"/>
      <c r="J289" s="347"/>
    </row>
    <row r="290" spans="1:10" s="316" customFormat="1" ht="12.75">
      <c r="A290" s="352"/>
      <c r="B290" s="329"/>
      <c r="C290" s="347"/>
      <c r="D290" s="331"/>
      <c r="E290" s="348"/>
      <c r="F290" s="349"/>
      <c r="G290" s="348"/>
      <c r="H290" s="348"/>
      <c r="I290" s="348"/>
      <c r="J290" s="347"/>
    </row>
    <row r="291" spans="1:10" s="316" customFormat="1" ht="12.75">
      <c r="A291" s="352"/>
      <c r="B291" s="329"/>
      <c r="C291" s="347"/>
      <c r="D291" s="331"/>
      <c r="E291" s="348"/>
      <c r="F291" s="349"/>
      <c r="G291" s="348"/>
      <c r="H291" s="348"/>
      <c r="I291" s="348"/>
      <c r="J291" s="347"/>
    </row>
    <row r="292" spans="1:10" s="316" customFormat="1" ht="12.75">
      <c r="A292" s="352"/>
      <c r="B292" s="329"/>
      <c r="C292" s="347"/>
      <c r="D292" s="331"/>
      <c r="E292" s="348"/>
      <c r="F292" s="349"/>
      <c r="G292" s="348"/>
      <c r="H292" s="348"/>
      <c r="I292" s="348"/>
      <c r="J292" s="347"/>
    </row>
    <row r="293" spans="1:10" s="316" customFormat="1" ht="12.75">
      <c r="A293" s="352"/>
      <c r="B293" s="329"/>
      <c r="C293" s="347"/>
      <c r="D293" s="331"/>
      <c r="E293" s="348"/>
      <c r="F293" s="349"/>
      <c r="G293" s="348"/>
      <c r="H293" s="348"/>
      <c r="I293" s="348"/>
      <c r="J293" s="347"/>
    </row>
    <row r="294" spans="1:10" s="316" customFormat="1" ht="12.75">
      <c r="A294" s="352"/>
      <c r="B294" s="329"/>
      <c r="C294" s="347"/>
      <c r="D294" s="331"/>
      <c r="E294" s="348"/>
      <c r="F294" s="349"/>
      <c r="G294" s="348"/>
      <c r="H294" s="348"/>
      <c r="I294" s="348"/>
      <c r="J294" s="347"/>
    </row>
    <row r="295" spans="1:10" s="316" customFormat="1" ht="12.75">
      <c r="A295" s="352"/>
      <c r="B295" s="329"/>
      <c r="C295" s="347"/>
      <c r="D295" s="331"/>
      <c r="E295" s="348"/>
      <c r="F295" s="349"/>
      <c r="G295" s="348"/>
      <c r="H295" s="348"/>
      <c r="I295" s="348"/>
      <c r="J295" s="347"/>
    </row>
    <row r="296" spans="1:10" s="316" customFormat="1" ht="12.75">
      <c r="A296" s="352"/>
      <c r="B296" s="329"/>
      <c r="C296" s="347"/>
      <c r="D296" s="331"/>
      <c r="E296" s="348"/>
      <c r="F296" s="349"/>
      <c r="G296" s="348"/>
      <c r="H296" s="348"/>
      <c r="I296" s="348"/>
      <c r="J296" s="347"/>
    </row>
    <row r="297" spans="1:10" s="316" customFormat="1" ht="12.75">
      <c r="A297" s="352"/>
      <c r="B297" s="329"/>
      <c r="C297" s="347"/>
      <c r="D297" s="331"/>
      <c r="E297" s="348"/>
      <c r="F297" s="349"/>
      <c r="G297" s="348"/>
      <c r="H297" s="348"/>
      <c r="I297" s="348"/>
      <c r="J297" s="347"/>
    </row>
    <row r="298" spans="1:10" s="316" customFormat="1" ht="12.75">
      <c r="A298" s="352"/>
      <c r="B298" s="329"/>
      <c r="C298" s="347"/>
      <c r="D298" s="331"/>
      <c r="E298" s="348"/>
      <c r="F298" s="349"/>
      <c r="G298" s="348"/>
      <c r="H298" s="348"/>
      <c r="I298" s="348"/>
      <c r="J298" s="347"/>
    </row>
    <row r="299" spans="1:10" s="316" customFormat="1" ht="12.75">
      <c r="A299" s="352"/>
      <c r="B299" s="329"/>
      <c r="C299" s="347"/>
      <c r="D299" s="331"/>
      <c r="E299" s="348"/>
      <c r="F299" s="349"/>
      <c r="G299" s="348"/>
      <c r="H299" s="348"/>
      <c r="I299" s="348"/>
      <c r="J299" s="347"/>
    </row>
    <row r="300" spans="1:10" s="316" customFormat="1" ht="12.75">
      <c r="A300" s="352"/>
      <c r="B300" s="329"/>
      <c r="C300" s="347"/>
      <c r="D300" s="331"/>
      <c r="E300" s="348"/>
      <c r="F300" s="349"/>
      <c r="G300" s="348"/>
      <c r="H300" s="348"/>
      <c r="I300" s="348"/>
      <c r="J300" s="347"/>
    </row>
    <row r="301" spans="1:10" s="316" customFormat="1" ht="12.75">
      <c r="A301" s="352"/>
      <c r="B301" s="329"/>
      <c r="C301" s="347"/>
      <c r="D301" s="331"/>
      <c r="E301" s="348"/>
      <c r="F301" s="349"/>
      <c r="G301" s="348"/>
      <c r="H301" s="348"/>
      <c r="I301" s="348"/>
      <c r="J301" s="347"/>
    </row>
    <row r="302" spans="1:10" s="316" customFormat="1" ht="12.75">
      <c r="A302" s="352"/>
      <c r="B302" s="329"/>
      <c r="C302" s="347"/>
      <c r="D302" s="331"/>
      <c r="E302" s="348"/>
      <c r="F302" s="349"/>
      <c r="G302" s="348"/>
      <c r="H302" s="348"/>
      <c r="I302" s="348"/>
      <c r="J302" s="347"/>
    </row>
    <row r="303" spans="1:10" s="316" customFormat="1" ht="12.75">
      <c r="A303" s="352"/>
      <c r="B303" s="329"/>
      <c r="C303" s="347"/>
      <c r="D303" s="331"/>
      <c r="E303" s="348"/>
      <c r="F303" s="349"/>
      <c r="G303" s="348"/>
      <c r="H303" s="348"/>
      <c r="I303" s="348"/>
      <c r="J303" s="347"/>
    </row>
    <row r="304" spans="1:10" s="316" customFormat="1" ht="12.75">
      <c r="A304" s="352"/>
      <c r="B304" s="329"/>
      <c r="C304" s="347"/>
      <c r="D304" s="331"/>
      <c r="E304" s="348"/>
      <c r="F304" s="349"/>
      <c r="G304" s="348"/>
      <c r="H304" s="348"/>
      <c r="I304" s="348"/>
      <c r="J304" s="347"/>
    </row>
    <row r="305" spans="1:10" s="316" customFormat="1" ht="12.75">
      <c r="A305" s="352"/>
      <c r="B305" s="329"/>
      <c r="C305" s="347"/>
      <c r="D305" s="331"/>
      <c r="E305" s="348"/>
      <c r="F305" s="349"/>
      <c r="G305" s="348"/>
      <c r="H305" s="348"/>
      <c r="I305" s="348"/>
      <c r="J305" s="347"/>
    </row>
    <row r="306" spans="1:10" s="316" customFormat="1" ht="12.75">
      <c r="A306" s="352"/>
      <c r="B306" s="329"/>
      <c r="C306" s="347"/>
      <c r="D306" s="331"/>
      <c r="E306" s="348"/>
      <c r="F306" s="349"/>
      <c r="G306" s="348"/>
      <c r="H306" s="348"/>
      <c r="I306" s="348"/>
      <c r="J306" s="347"/>
    </row>
    <row r="307" spans="1:10" s="316" customFormat="1" ht="12.75">
      <c r="A307" s="352"/>
      <c r="B307" s="329"/>
      <c r="C307" s="347"/>
      <c r="D307" s="331"/>
      <c r="E307" s="348"/>
      <c r="F307" s="349"/>
      <c r="G307" s="348"/>
      <c r="H307" s="348"/>
      <c r="I307" s="348"/>
      <c r="J307" s="347"/>
    </row>
    <row r="308" spans="1:10" s="316" customFormat="1" ht="12.75">
      <c r="A308" s="352"/>
      <c r="B308" s="329"/>
      <c r="C308" s="347"/>
      <c r="D308" s="331"/>
      <c r="E308" s="348"/>
      <c r="F308" s="349"/>
      <c r="G308" s="348"/>
      <c r="H308" s="348"/>
      <c r="I308" s="348"/>
      <c r="J308" s="347"/>
    </row>
    <row r="309" spans="1:10" s="316" customFormat="1" ht="12.75">
      <c r="A309" s="352"/>
      <c r="B309" s="329"/>
      <c r="C309" s="347"/>
      <c r="D309" s="331"/>
      <c r="E309" s="348"/>
      <c r="F309" s="349"/>
      <c r="G309" s="348"/>
      <c r="H309" s="348"/>
      <c r="I309" s="348"/>
      <c r="J309" s="347"/>
    </row>
    <row r="310" spans="1:10" s="316" customFormat="1" ht="12.75">
      <c r="A310" s="352"/>
      <c r="B310" s="329"/>
      <c r="C310" s="347"/>
      <c r="D310" s="331"/>
      <c r="E310" s="348"/>
      <c r="F310" s="349"/>
      <c r="G310" s="348"/>
      <c r="H310" s="348"/>
      <c r="I310" s="348"/>
      <c r="J310" s="347"/>
    </row>
    <row r="311" spans="1:10" s="316" customFormat="1" ht="12.75">
      <c r="A311" s="352"/>
      <c r="B311" s="329"/>
      <c r="C311" s="347"/>
      <c r="D311" s="331"/>
      <c r="E311" s="348"/>
      <c r="F311" s="349"/>
      <c r="G311" s="348"/>
      <c r="H311" s="348"/>
      <c r="I311" s="348"/>
      <c r="J311" s="347"/>
    </row>
    <row r="312" spans="1:10" s="316" customFormat="1" ht="12.75">
      <c r="A312" s="352"/>
      <c r="B312" s="329"/>
      <c r="C312" s="347"/>
      <c r="D312" s="331"/>
      <c r="E312" s="348"/>
      <c r="F312" s="349"/>
      <c r="G312" s="348"/>
      <c r="H312" s="348"/>
      <c r="I312" s="348"/>
      <c r="J312" s="347"/>
    </row>
    <row r="313" spans="1:10" s="316" customFormat="1" ht="12.75">
      <c r="A313" s="352"/>
      <c r="B313" s="329"/>
      <c r="C313" s="347"/>
      <c r="D313" s="331"/>
      <c r="E313" s="348"/>
      <c r="F313" s="349"/>
      <c r="G313" s="348"/>
      <c r="H313" s="348"/>
      <c r="I313" s="348"/>
      <c r="J313" s="347"/>
    </row>
    <row r="314" spans="1:10" s="316" customFormat="1" ht="12.75">
      <c r="A314" s="352"/>
      <c r="B314" s="329"/>
      <c r="C314" s="347"/>
      <c r="D314" s="331"/>
      <c r="E314" s="348"/>
      <c r="F314" s="349"/>
      <c r="G314" s="348"/>
      <c r="H314" s="348"/>
      <c r="I314" s="348"/>
      <c r="J314" s="347"/>
    </row>
    <row r="315" spans="1:10" s="316" customFormat="1" ht="12.75">
      <c r="A315" s="352"/>
      <c r="B315" s="344"/>
      <c r="C315" s="347"/>
      <c r="D315" s="331"/>
      <c r="E315" s="348"/>
      <c r="F315" s="349"/>
      <c r="G315" s="348"/>
      <c r="H315" s="348"/>
      <c r="I315" s="348"/>
      <c r="J315" s="347"/>
    </row>
    <row r="316" spans="1:10" s="316" customFormat="1" ht="12.75">
      <c r="A316" s="352"/>
      <c r="B316" s="329"/>
      <c r="C316" s="347"/>
      <c r="D316" s="331"/>
      <c r="E316" s="348"/>
      <c r="F316" s="349"/>
      <c r="G316" s="348"/>
      <c r="H316" s="348"/>
      <c r="I316" s="348"/>
      <c r="J316" s="347"/>
    </row>
    <row r="317" spans="1:10" s="316" customFormat="1" ht="12.75">
      <c r="A317" s="352"/>
      <c r="B317" s="329"/>
      <c r="C317" s="347"/>
      <c r="D317" s="331"/>
      <c r="E317" s="348"/>
      <c r="F317" s="349"/>
      <c r="G317" s="348"/>
      <c r="H317" s="348"/>
      <c r="I317" s="348"/>
      <c r="J317" s="347"/>
    </row>
    <row r="318" spans="1:10" s="316" customFormat="1" ht="12.75">
      <c r="A318" s="352"/>
      <c r="B318" s="329"/>
      <c r="C318" s="347"/>
      <c r="D318" s="331"/>
      <c r="E318" s="348"/>
      <c r="F318" s="349"/>
      <c r="G318" s="348"/>
      <c r="H318" s="348"/>
      <c r="I318" s="348"/>
      <c r="J318" s="347"/>
    </row>
    <row r="319" spans="1:10" s="316" customFormat="1" ht="12.75">
      <c r="A319" s="352"/>
      <c r="B319" s="329"/>
      <c r="C319" s="347"/>
      <c r="D319" s="331"/>
      <c r="E319" s="348"/>
      <c r="F319" s="349"/>
      <c r="G319" s="348"/>
      <c r="H319" s="348"/>
      <c r="I319" s="348"/>
      <c r="J319" s="347"/>
    </row>
    <row r="320" spans="1:10" s="316" customFormat="1" ht="12.75">
      <c r="A320" s="352"/>
      <c r="B320" s="329"/>
      <c r="C320" s="347"/>
      <c r="D320" s="331"/>
      <c r="E320" s="348"/>
      <c r="F320" s="349"/>
      <c r="G320" s="348"/>
      <c r="H320" s="348"/>
      <c r="I320" s="348"/>
      <c r="J320" s="347"/>
    </row>
    <row r="321" spans="1:10" s="316" customFormat="1" ht="12.75">
      <c r="A321" s="352"/>
      <c r="B321" s="329"/>
      <c r="C321" s="347"/>
      <c r="D321" s="331"/>
      <c r="E321" s="348"/>
      <c r="F321" s="349"/>
      <c r="G321" s="348"/>
      <c r="H321" s="348"/>
      <c r="I321" s="348"/>
      <c r="J321" s="347"/>
    </row>
    <row r="322" spans="1:10" s="316" customFormat="1" ht="12.75">
      <c r="A322" s="352"/>
      <c r="B322" s="329"/>
      <c r="C322" s="347"/>
      <c r="D322" s="331"/>
      <c r="E322" s="348"/>
      <c r="F322" s="349"/>
      <c r="G322" s="348"/>
      <c r="H322" s="348"/>
      <c r="I322" s="348"/>
      <c r="J322" s="347"/>
    </row>
    <row r="323" spans="1:10" s="316" customFormat="1" ht="12.75">
      <c r="A323" s="352"/>
      <c r="B323" s="329"/>
      <c r="C323" s="347"/>
      <c r="D323" s="331"/>
      <c r="E323" s="348"/>
      <c r="F323" s="349"/>
      <c r="G323" s="348"/>
      <c r="H323" s="348"/>
      <c r="I323" s="348"/>
      <c r="J323" s="347"/>
    </row>
    <row r="324" spans="1:10" s="316" customFormat="1" ht="12.75">
      <c r="A324" s="352"/>
      <c r="B324" s="329"/>
      <c r="C324" s="347"/>
      <c r="D324" s="331"/>
      <c r="E324" s="348"/>
      <c r="F324" s="349"/>
      <c r="G324" s="348"/>
      <c r="H324" s="348"/>
      <c r="I324" s="348"/>
      <c r="J324" s="347"/>
    </row>
    <row r="325" spans="1:10" s="274" customFormat="1">
      <c r="A325" s="352"/>
      <c r="B325" s="329"/>
      <c r="C325" s="347"/>
      <c r="D325" s="331"/>
      <c r="E325" s="348"/>
      <c r="F325" s="349"/>
      <c r="G325" s="348"/>
      <c r="H325" s="348"/>
      <c r="I325" s="348"/>
      <c r="J325" s="347"/>
    </row>
    <row r="326" spans="1:10" s="274" customFormat="1">
      <c r="A326" s="352"/>
      <c r="B326" s="329"/>
      <c r="C326" s="347"/>
      <c r="D326" s="331"/>
      <c r="E326" s="348"/>
      <c r="F326" s="349"/>
      <c r="G326" s="348"/>
      <c r="H326" s="348"/>
      <c r="I326" s="348"/>
      <c r="J326" s="347"/>
    </row>
    <row r="327" spans="1:10" s="274" customFormat="1">
      <c r="A327" s="352"/>
      <c r="B327" s="329"/>
      <c r="C327" s="347"/>
      <c r="D327" s="331"/>
      <c r="E327" s="348"/>
      <c r="F327" s="349"/>
      <c r="G327" s="348"/>
      <c r="H327" s="348"/>
      <c r="I327" s="348"/>
      <c r="J327" s="347"/>
    </row>
    <row r="328" spans="1:10" s="274" customFormat="1">
      <c r="A328" s="352"/>
      <c r="B328" s="329"/>
      <c r="C328" s="347"/>
      <c r="D328" s="331"/>
      <c r="E328" s="348"/>
      <c r="F328" s="349"/>
      <c r="G328" s="348"/>
      <c r="H328" s="348"/>
      <c r="I328" s="348"/>
      <c r="J328" s="347"/>
    </row>
    <row r="329" spans="1:10" s="274" customFormat="1">
      <c r="A329" s="352"/>
      <c r="B329" s="329"/>
      <c r="C329" s="347"/>
      <c r="D329" s="331"/>
      <c r="E329" s="348"/>
      <c r="F329" s="349"/>
      <c r="G329" s="348"/>
      <c r="H329" s="348"/>
      <c r="I329" s="348"/>
      <c r="J329" s="347"/>
    </row>
    <row r="330" spans="1:10" s="274" customFormat="1">
      <c r="A330" s="352"/>
      <c r="B330" s="329"/>
      <c r="C330" s="347"/>
      <c r="D330" s="331"/>
      <c r="E330" s="348"/>
      <c r="F330" s="349"/>
      <c r="G330" s="348"/>
      <c r="H330" s="348"/>
      <c r="I330" s="348"/>
      <c r="J330" s="347"/>
    </row>
    <row r="331" spans="1:10" s="274" customFormat="1">
      <c r="A331" s="352"/>
      <c r="B331" s="329"/>
      <c r="C331" s="347"/>
      <c r="D331" s="331"/>
      <c r="E331" s="348"/>
      <c r="F331" s="349"/>
      <c r="G331" s="348"/>
      <c r="H331" s="348"/>
      <c r="I331" s="348"/>
      <c r="J331" s="347"/>
    </row>
    <row r="332" spans="1:10" s="274" customFormat="1">
      <c r="A332" s="352"/>
      <c r="B332" s="329"/>
      <c r="C332" s="347"/>
      <c r="D332" s="331"/>
      <c r="E332" s="348"/>
      <c r="F332" s="349"/>
      <c r="G332" s="348"/>
      <c r="H332" s="348"/>
      <c r="I332" s="348"/>
      <c r="J332" s="347"/>
    </row>
    <row r="333" spans="1:10" s="274" customFormat="1">
      <c r="A333" s="352"/>
      <c r="B333" s="329"/>
      <c r="C333" s="347"/>
      <c r="D333" s="331"/>
      <c r="E333" s="348"/>
      <c r="F333" s="349"/>
      <c r="G333" s="348"/>
      <c r="H333" s="348"/>
      <c r="I333" s="348"/>
      <c r="J333" s="347"/>
    </row>
    <row r="334" spans="1:10" s="274" customFormat="1">
      <c r="A334" s="352"/>
      <c r="B334" s="329"/>
      <c r="C334" s="347"/>
      <c r="D334" s="331"/>
      <c r="E334" s="348"/>
      <c r="F334" s="349"/>
      <c r="G334" s="348"/>
      <c r="H334" s="348"/>
      <c r="I334" s="348"/>
      <c r="J334" s="347"/>
    </row>
    <row r="335" spans="1:10" s="274" customFormat="1">
      <c r="A335" s="352"/>
      <c r="B335" s="329"/>
      <c r="C335" s="347"/>
      <c r="D335" s="331"/>
      <c r="E335" s="348"/>
      <c r="F335" s="349"/>
      <c r="G335" s="348"/>
      <c r="H335" s="348"/>
      <c r="I335" s="348"/>
      <c r="J335" s="347"/>
    </row>
    <row r="336" spans="1:10" s="274" customFormat="1">
      <c r="A336" s="352"/>
      <c r="B336" s="329"/>
      <c r="C336" s="347"/>
      <c r="D336" s="331"/>
      <c r="E336" s="348"/>
      <c r="F336" s="349"/>
      <c r="G336" s="348"/>
      <c r="H336" s="348"/>
      <c r="I336" s="348"/>
      <c r="J336" s="347"/>
    </row>
    <row r="337" spans="1:10" s="274" customFormat="1">
      <c r="A337" s="352"/>
      <c r="B337" s="329"/>
      <c r="C337" s="347"/>
      <c r="D337" s="331"/>
      <c r="E337" s="348"/>
      <c r="F337" s="349"/>
      <c r="G337" s="348"/>
      <c r="H337" s="348"/>
      <c r="I337" s="348"/>
      <c r="J337" s="347"/>
    </row>
    <row r="338" spans="1:10" s="274" customFormat="1">
      <c r="A338" s="352"/>
      <c r="B338" s="329"/>
      <c r="C338" s="347"/>
      <c r="D338" s="331"/>
      <c r="E338" s="348"/>
      <c r="F338" s="349"/>
      <c r="G338" s="348"/>
      <c r="H338" s="348"/>
      <c r="I338" s="348"/>
      <c r="J338" s="347"/>
    </row>
    <row r="339" spans="1:10" s="274" customFormat="1">
      <c r="A339" s="352"/>
      <c r="B339" s="329"/>
      <c r="C339" s="347"/>
      <c r="D339" s="331"/>
      <c r="E339" s="348"/>
      <c r="F339" s="349"/>
      <c r="G339" s="348"/>
      <c r="H339" s="348"/>
      <c r="I339" s="348"/>
      <c r="J339" s="347"/>
    </row>
    <row r="340" spans="1:10" s="274" customFormat="1">
      <c r="A340" s="352"/>
      <c r="B340" s="329"/>
      <c r="C340" s="347"/>
      <c r="D340" s="331"/>
      <c r="E340" s="348"/>
      <c r="F340" s="349"/>
      <c r="G340" s="348"/>
      <c r="H340" s="348"/>
      <c r="I340" s="348"/>
      <c r="J340" s="347"/>
    </row>
    <row r="341" spans="1:10" s="316" customFormat="1" ht="12.75">
      <c r="A341" s="352"/>
      <c r="B341" s="329"/>
      <c r="C341" s="347"/>
      <c r="D341" s="331"/>
      <c r="E341" s="348"/>
      <c r="F341" s="349"/>
      <c r="G341" s="348"/>
      <c r="H341" s="348"/>
      <c r="I341" s="348"/>
      <c r="J341" s="347"/>
    </row>
    <row r="342" spans="1:10" s="316" customFormat="1" ht="12.75">
      <c r="A342" s="352"/>
      <c r="B342" s="329"/>
      <c r="C342" s="347"/>
      <c r="D342" s="331"/>
      <c r="E342" s="348"/>
      <c r="F342" s="349"/>
      <c r="G342" s="348"/>
      <c r="H342" s="348"/>
      <c r="I342" s="348"/>
      <c r="J342" s="347"/>
    </row>
    <row r="343" spans="1:10" s="335" customFormat="1" ht="12.75">
      <c r="A343" s="352"/>
      <c r="B343" s="329"/>
      <c r="C343" s="347"/>
      <c r="D343" s="331"/>
      <c r="E343" s="348"/>
      <c r="F343" s="349"/>
      <c r="G343" s="348"/>
      <c r="H343" s="348"/>
      <c r="I343" s="348"/>
      <c r="J343" s="347"/>
    </row>
    <row r="344" spans="1:10" s="316" customFormat="1" ht="12.75">
      <c r="A344" s="352"/>
      <c r="B344" s="329"/>
      <c r="C344" s="347"/>
      <c r="D344" s="331"/>
      <c r="E344" s="348"/>
      <c r="F344" s="349"/>
      <c r="G344" s="348"/>
      <c r="H344" s="348"/>
      <c r="I344" s="348"/>
      <c r="J344" s="347"/>
    </row>
    <row r="345" spans="1:10" s="335" customFormat="1" ht="12.75">
      <c r="A345" s="352"/>
      <c r="B345" s="329"/>
      <c r="C345" s="347"/>
      <c r="D345" s="331"/>
      <c r="E345" s="348"/>
      <c r="F345" s="349"/>
      <c r="G345" s="348"/>
      <c r="H345" s="348"/>
      <c r="I345" s="348"/>
      <c r="J345" s="347"/>
    </row>
    <row r="346" spans="1:10" s="335" customFormat="1" ht="12.75">
      <c r="A346" s="352"/>
      <c r="B346" s="329"/>
      <c r="C346" s="347"/>
      <c r="D346" s="331"/>
      <c r="E346" s="348"/>
      <c r="F346" s="349"/>
      <c r="G346" s="348"/>
      <c r="H346" s="348"/>
      <c r="I346" s="348"/>
      <c r="J346" s="347"/>
    </row>
    <row r="347" spans="1:10" s="316" customFormat="1" ht="12.75">
      <c r="A347" s="352"/>
      <c r="B347" s="329"/>
      <c r="C347" s="330"/>
      <c r="D347" s="331"/>
      <c r="F347" s="332"/>
    </row>
    <row r="348" spans="1:10" s="316" customFormat="1" ht="12.75">
      <c r="A348" s="352"/>
      <c r="B348" s="329"/>
      <c r="C348" s="330"/>
      <c r="D348" s="331"/>
      <c r="F348" s="332"/>
    </row>
    <row r="349" spans="1:10" s="316" customFormat="1" ht="12.75">
      <c r="A349" s="352"/>
      <c r="B349" s="329"/>
      <c r="C349" s="330"/>
      <c r="D349" s="331"/>
      <c r="F349" s="332"/>
    </row>
    <row r="350" spans="1:10" s="316" customFormat="1" ht="12.75">
      <c r="A350" s="352"/>
      <c r="B350" s="329"/>
      <c r="C350" s="330"/>
      <c r="D350" s="331"/>
      <c r="F350" s="332"/>
    </row>
    <row r="351" spans="1:10" s="316" customFormat="1" ht="12.75">
      <c r="A351" s="352"/>
      <c r="B351" s="329"/>
      <c r="C351" s="330"/>
      <c r="D351" s="331"/>
      <c r="F351" s="332"/>
    </row>
    <row r="352" spans="1:10" s="316" customFormat="1" ht="12.75">
      <c r="A352" s="352"/>
      <c r="B352" s="329"/>
      <c r="C352" s="330"/>
      <c r="D352" s="331"/>
      <c r="F352" s="332"/>
    </row>
    <row r="353" spans="1:10" s="316" customFormat="1" ht="12.75">
      <c r="A353" s="352"/>
      <c r="B353" s="329"/>
      <c r="C353" s="330"/>
      <c r="D353" s="331"/>
      <c r="F353" s="332"/>
    </row>
    <row r="354" spans="1:10" s="316" customFormat="1" ht="12.75">
      <c r="A354" s="352"/>
      <c r="B354" s="329"/>
      <c r="C354" s="330"/>
      <c r="D354" s="331"/>
      <c r="F354" s="332"/>
    </row>
    <row r="355" spans="1:10" s="316" customFormat="1" ht="12.75">
      <c r="A355" s="352"/>
      <c r="B355" s="329"/>
      <c r="C355" s="330"/>
      <c r="D355" s="331"/>
      <c r="F355" s="332"/>
    </row>
    <row r="356" spans="1:10" s="316" customFormat="1" ht="12.75">
      <c r="A356" s="352"/>
      <c r="B356" s="329"/>
      <c r="C356" s="330"/>
      <c r="D356" s="331"/>
      <c r="F356" s="332"/>
    </row>
    <row r="357" spans="1:10" s="316" customFormat="1" ht="12.75">
      <c r="A357" s="352"/>
      <c r="B357" s="329"/>
      <c r="C357" s="330"/>
      <c r="D357" s="331"/>
      <c r="F357" s="332"/>
    </row>
    <row r="358" spans="1:10" s="316" customFormat="1" ht="12.75">
      <c r="A358" s="352"/>
      <c r="B358" s="329"/>
      <c r="C358" s="330"/>
      <c r="D358" s="331"/>
      <c r="F358" s="332"/>
    </row>
    <row r="359" spans="1:10" s="316" customFormat="1" ht="12.75">
      <c r="A359" s="352"/>
      <c r="B359" s="329"/>
      <c r="C359" s="330"/>
      <c r="D359" s="331"/>
      <c r="F359" s="332"/>
    </row>
    <row r="360" spans="1:10" s="316" customFormat="1" ht="12.75">
      <c r="A360" s="352"/>
      <c r="B360" s="329"/>
      <c r="C360" s="330"/>
      <c r="D360" s="331"/>
      <c r="F360" s="332"/>
    </row>
    <row r="361" spans="1:10" s="316" customFormat="1" ht="12.75">
      <c r="A361" s="352"/>
      <c r="B361" s="329"/>
      <c r="C361" s="330"/>
      <c r="D361" s="331"/>
      <c r="F361" s="332"/>
    </row>
    <row r="362" spans="1:10" s="316" customFormat="1" ht="12.75">
      <c r="A362" s="352"/>
      <c r="B362" s="329"/>
      <c r="C362" s="330"/>
      <c r="D362" s="331"/>
      <c r="F362" s="332"/>
    </row>
    <row r="363" spans="1:10" s="335" customFormat="1" ht="12.75">
      <c r="A363" s="352"/>
      <c r="B363" s="329"/>
      <c r="C363" s="330"/>
      <c r="D363" s="331"/>
      <c r="E363" s="316"/>
      <c r="F363" s="332"/>
      <c r="G363" s="316"/>
      <c r="H363" s="316"/>
      <c r="I363" s="316"/>
      <c r="J363" s="316"/>
    </row>
    <row r="364" spans="1:10" s="335" customFormat="1" ht="12.75">
      <c r="A364" s="352"/>
      <c r="B364" s="329"/>
      <c r="C364" s="330"/>
      <c r="D364" s="331"/>
      <c r="E364" s="316"/>
      <c r="F364" s="332"/>
      <c r="G364" s="316"/>
      <c r="H364" s="316"/>
      <c r="I364" s="316"/>
      <c r="J364" s="316"/>
    </row>
    <row r="365" spans="1:10" s="335" customFormat="1" ht="12.75">
      <c r="A365" s="352"/>
      <c r="B365" s="329"/>
      <c r="C365" s="330"/>
      <c r="D365" s="331"/>
      <c r="E365" s="316"/>
      <c r="F365" s="332"/>
      <c r="G365" s="316"/>
      <c r="H365" s="316"/>
      <c r="I365" s="316"/>
      <c r="J365" s="316"/>
    </row>
    <row r="366" spans="1:10" s="335" customFormat="1" ht="12.75">
      <c r="A366" s="352"/>
      <c r="B366" s="329"/>
      <c r="C366" s="330"/>
      <c r="D366" s="331"/>
      <c r="E366" s="316"/>
      <c r="F366" s="332"/>
      <c r="G366" s="316"/>
      <c r="H366" s="316"/>
      <c r="I366" s="316"/>
      <c r="J366" s="316"/>
    </row>
    <row r="367" spans="1:10" s="335" customFormat="1" ht="12.75">
      <c r="A367" s="352"/>
      <c r="B367" s="329"/>
      <c r="C367" s="330"/>
      <c r="D367" s="331"/>
      <c r="E367" s="316"/>
      <c r="F367" s="332"/>
      <c r="G367" s="316"/>
      <c r="H367" s="316"/>
      <c r="I367" s="316"/>
      <c r="J367" s="316"/>
    </row>
    <row r="368" spans="1:10" s="335" customFormat="1" ht="12.75">
      <c r="A368" s="352"/>
      <c r="B368" s="329"/>
      <c r="C368" s="330"/>
      <c r="D368" s="331"/>
      <c r="E368" s="316"/>
      <c r="F368" s="332"/>
      <c r="G368" s="316"/>
      <c r="H368" s="316"/>
      <c r="I368" s="316"/>
      <c r="J368" s="316"/>
    </row>
    <row r="369" spans="1:10" s="335" customFormat="1" ht="12.75">
      <c r="A369" s="352"/>
      <c r="B369" s="329"/>
      <c r="C369" s="330"/>
      <c r="D369" s="331"/>
      <c r="E369" s="316"/>
      <c r="F369" s="332"/>
      <c r="G369" s="316"/>
      <c r="H369" s="316"/>
      <c r="I369" s="316"/>
      <c r="J369" s="316"/>
    </row>
    <row r="370" spans="1:10" s="348" customFormat="1" ht="12.75">
      <c r="A370" s="352"/>
      <c r="B370" s="329"/>
      <c r="C370" s="330"/>
      <c r="D370" s="331"/>
      <c r="E370" s="316"/>
      <c r="F370" s="332"/>
      <c r="G370" s="316"/>
      <c r="H370" s="316"/>
      <c r="I370" s="316"/>
      <c r="J370" s="316"/>
    </row>
    <row r="371" spans="1:10" s="348" customFormat="1" ht="12.75">
      <c r="A371" s="352"/>
      <c r="B371" s="329"/>
      <c r="C371" s="330"/>
      <c r="D371" s="331"/>
      <c r="E371" s="316"/>
      <c r="F371" s="332"/>
      <c r="G371" s="316"/>
      <c r="H371" s="316"/>
      <c r="I371" s="316"/>
      <c r="J371" s="316"/>
    </row>
    <row r="372" spans="1:10" s="348" customFormat="1" ht="12.75">
      <c r="A372" s="352"/>
      <c r="B372" s="329"/>
      <c r="C372" s="330"/>
      <c r="D372" s="331"/>
      <c r="E372" s="316"/>
      <c r="F372" s="332"/>
      <c r="G372" s="316"/>
      <c r="H372" s="316"/>
      <c r="I372" s="316"/>
      <c r="J372" s="316"/>
    </row>
    <row r="373" spans="1:10" s="348" customFormat="1" ht="12.75">
      <c r="A373" s="352"/>
      <c r="B373" s="329"/>
      <c r="C373" s="330"/>
      <c r="D373" s="331"/>
      <c r="E373" s="316"/>
      <c r="F373" s="332"/>
      <c r="G373" s="316"/>
      <c r="H373" s="316"/>
      <c r="I373" s="316"/>
      <c r="J373" s="316"/>
    </row>
    <row r="374" spans="1:10" s="348" customFormat="1" ht="12.75">
      <c r="A374" s="352"/>
      <c r="B374" s="329"/>
      <c r="C374" s="330"/>
      <c r="D374" s="331"/>
      <c r="E374" s="316"/>
      <c r="F374" s="332"/>
      <c r="G374" s="316"/>
      <c r="H374" s="316"/>
      <c r="I374" s="316"/>
      <c r="J374" s="316"/>
    </row>
    <row r="375" spans="1:10" s="348" customFormat="1" ht="12.75">
      <c r="A375" s="352"/>
      <c r="B375" s="329"/>
      <c r="C375" s="330"/>
      <c r="D375" s="331"/>
      <c r="E375" s="316"/>
      <c r="F375" s="332"/>
      <c r="G375" s="316"/>
      <c r="H375" s="316"/>
      <c r="I375" s="316"/>
      <c r="J375" s="316"/>
    </row>
    <row r="376" spans="1:10" s="348" customFormat="1" ht="12.75">
      <c r="A376" s="352"/>
      <c r="B376" s="329"/>
      <c r="C376" s="330"/>
      <c r="D376" s="331"/>
      <c r="E376" s="316"/>
      <c r="F376" s="332"/>
      <c r="G376" s="316"/>
      <c r="H376" s="316"/>
      <c r="I376" s="316"/>
      <c r="J376" s="316"/>
    </row>
    <row r="377" spans="1:10" s="348" customFormat="1" ht="12.75">
      <c r="A377" s="352"/>
      <c r="B377" s="329"/>
      <c r="C377" s="330"/>
      <c r="D377" s="331"/>
      <c r="E377" s="316"/>
      <c r="F377" s="332"/>
      <c r="G377" s="316"/>
      <c r="H377" s="316"/>
      <c r="I377" s="316"/>
      <c r="J377" s="316"/>
    </row>
    <row r="378" spans="1:10" s="348" customFormat="1" ht="12.75">
      <c r="A378" s="352"/>
      <c r="B378" s="329"/>
      <c r="C378" s="330"/>
      <c r="D378" s="331"/>
      <c r="E378" s="316"/>
      <c r="F378" s="332"/>
      <c r="G378" s="316"/>
      <c r="H378" s="316"/>
      <c r="I378" s="316"/>
      <c r="J378" s="316"/>
    </row>
    <row r="379" spans="1:10" s="348" customFormat="1" ht="12.75">
      <c r="A379" s="352"/>
      <c r="B379" s="329"/>
      <c r="C379" s="330"/>
      <c r="D379" s="331"/>
      <c r="E379" s="316"/>
      <c r="F379" s="332"/>
      <c r="G379" s="316"/>
      <c r="H379" s="316"/>
      <c r="I379" s="316"/>
      <c r="J379" s="316"/>
    </row>
    <row r="380" spans="1:10" s="348" customFormat="1" ht="12.75">
      <c r="A380" s="352"/>
      <c r="B380" s="329"/>
      <c r="C380" s="330"/>
      <c r="D380" s="331"/>
      <c r="E380" s="316"/>
      <c r="F380" s="332"/>
      <c r="G380" s="316"/>
      <c r="H380" s="316"/>
      <c r="I380" s="316"/>
      <c r="J380" s="316"/>
    </row>
    <row r="381" spans="1:10" s="348" customFormat="1" ht="12.75">
      <c r="A381" s="352"/>
      <c r="B381" s="329"/>
      <c r="C381" s="330"/>
      <c r="D381" s="331"/>
      <c r="E381" s="316"/>
      <c r="F381" s="332"/>
      <c r="G381" s="316"/>
      <c r="H381" s="316"/>
      <c r="I381" s="316"/>
      <c r="J381" s="316"/>
    </row>
    <row r="382" spans="1:10" s="348" customFormat="1" ht="12.75">
      <c r="A382" s="352"/>
      <c r="B382" s="329"/>
      <c r="C382" s="330"/>
      <c r="D382" s="331"/>
      <c r="E382" s="316"/>
      <c r="F382" s="332"/>
      <c r="G382" s="316"/>
      <c r="H382" s="316"/>
      <c r="I382" s="316"/>
      <c r="J382" s="316"/>
    </row>
    <row r="383" spans="1:10" s="348" customFormat="1" ht="12.75">
      <c r="A383" s="352"/>
      <c r="B383" s="329"/>
      <c r="C383" s="330"/>
      <c r="D383" s="331"/>
      <c r="E383" s="316"/>
      <c r="F383" s="332"/>
      <c r="G383" s="316"/>
      <c r="H383" s="316"/>
      <c r="I383" s="316"/>
      <c r="J383" s="316"/>
    </row>
    <row r="384" spans="1:10" s="348" customFormat="1" ht="12.75">
      <c r="A384" s="352"/>
      <c r="B384" s="329"/>
      <c r="C384" s="330"/>
      <c r="D384" s="331"/>
      <c r="E384" s="316"/>
      <c r="F384" s="332"/>
      <c r="G384" s="316"/>
      <c r="H384" s="316"/>
      <c r="I384" s="316"/>
      <c r="J384" s="316"/>
    </row>
    <row r="385" spans="1:10" s="348" customFormat="1" ht="12.75">
      <c r="A385" s="352"/>
      <c r="B385" s="329"/>
      <c r="C385" s="330"/>
      <c r="D385" s="331"/>
      <c r="E385" s="316"/>
      <c r="F385" s="332"/>
      <c r="G385" s="316"/>
      <c r="H385" s="316"/>
      <c r="I385" s="316"/>
      <c r="J385" s="316"/>
    </row>
    <row r="386" spans="1:10" s="348" customFormat="1" ht="12.75">
      <c r="A386" s="352"/>
      <c r="B386" s="329"/>
      <c r="C386" s="330"/>
      <c r="D386" s="331"/>
      <c r="E386" s="316"/>
      <c r="F386" s="332"/>
      <c r="G386" s="316"/>
      <c r="H386" s="316"/>
      <c r="I386" s="316"/>
      <c r="J386" s="316"/>
    </row>
    <row r="387" spans="1:10" s="348" customFormat="1" ht="12.75">
      <c r="A387" s="352"/>
      <c r="B387" s="329"/>
      <c r="C387" s="330"/>
      <c r="D387" s="331"/>
      <c r="E387" s="316"/>
      <c r="F387" s="332"/>
      <c r="G387" s="316"/>
      <c r="H387" s="316"/>
      <c r="I387" s="316"/>
      <c r="J387" s="316"/>
    </row>
    <row r="388" spans="1:10" s="348" customFormat="1" ht="12.75">
      <c r="A388" s="352"/>
      <c r="B388" s="329"/>
      <c r="C388" s="330"/>
      <c r="D388" s="331"/>
      <c r="E388" s="316"/>
      <c r="F388" s="332"/>
      <c r="G388" s="316"/>
      <c r="H388" s="316"/>
      <c r="I388" s="316"/>
      <c r="J388" s="316"/>
    </row>
    <row r="389" spans="1:10" s="348" customFormat="1" ht="12.75">
      <c r="A389" s="352"/>
      <c r="B389" s="329"/>
      <c r="C389" s="330"/>
      <c r="D389" s="331"/>
      <c r="E389" s="316"/>
      <c r="F389" s="332"/>
      <c r="G389" s="316"/>
      <c r="H389" s="316"/>
      <c r="I389" s="316"/>
      <c r="J389" s="316"/>
    </row>
    <row r="390" spans="1:10" s="348" customFormat="1" ht="12.75">
      <c r="A390" s="352"/>
      <c r="B390" s="329"/>
      <c r="C390" s="330"/>
      <c r="D390" s="331"/>
      <c r="E390" s="316"/>
      <c r="F390" s="332"/>
      <c r="G390" s="316"/>
      <c r="H390" s="316"/>
      <c r="I390" s="316"/>
      <c r="J390" s="316"/>
    </row>
    <row r="391" spans="1:10" s="348" customFormat="1" ht="12.75">
      <c r="A391" s="352"/>
      <c r="B391" s="329"/>
      <c r="C391" s="330"/>
      <c r="D391" s="331"/>
      <c r="E391" s="316"/>
      <c r="F391" s="332"/>
      <c r="G391" s="316"/>
      <c r="H391" s="316"/>
      <c r="I391" s="316"/>
      <c r="J391" s="316"/>
    </row>
    <row r="392" spans="1:10" s="348" customFormat="1" ht="12.75">
      <c r="A392" s="352"/>
      <c r="B392" s="329"/>
      <c r="C392" s="330"/>
      <c r="D392" s="331"/>
      <c r="E392" s="316"/>
      <c r="F392" s="332"/>
      <c r="G392" s="316"/>
      <c r="H392" s="316"/>
      <c r="I392" s="316"/>
      <c r="J392" s="316"/>
    </row>
    <row r="393" spans="1:10" s="348" customFormat="1" ht="12.75">
      <c r="A393" s="352"/>
      <c r="B393" s="329"/>
      <c r="C393" s="330"/>
      <c r="D393" s="331"/>
      <c r="E393" s="316"/>
      <c r="F393" s="332"/>
      <c r="G393" s="316"/>
      <c r="H393" s="316"/>
      <c r="I393" s="316"/>
      <c r="J393" s="316"/>
    </row>
    <row r="394" spans="1:10" s="348" customFormat="1" ht="12.75">
      <c r="A394" s="352"/>
      <c r="B394" s="329"/>
      <c r="C394" s="330"/>
      <c r="D394" s="331"/>
      <c r="E394" s="316"/>
      <c r="F394" s="332"/>
      <c r="G394" s="316"/>
      <c r="H394" s="316"/>
      <c r="I394" s="316"/>
      <c r="J394" s="316"/>
    </row>
    <row r="395" spans="1:10" s="348" customFormat="1" ht="12.75">
      <c r="A395" s="352"/>
      <c r="B395" s="329"/>
      <c r="C395" s="330"/>
      <c r="D395" s="331"/>
      <c r="E395" s="316"/>
      <c r="F395" s="332"/>
      <c r="G395" s="316"/>
      <c r="H395" s="316"/>
      <c r="I395" s="316"/>
      <c r="J395" s="316"/>
    </row>
    <row r="396" spans="1:10" s="348" customFormat="1" ht="12.75">
      <c r="A396" s="352"/>
      <c r="B396" s="340"/>
      <c r="C396" s="347"/>
      <c r="D396" s="331"/>
      <c r="F396" s="349"/>
      <c r="J396" s="347"/>
    </row>
    <row r="397" spans="1:10" s="348" customFormat="1" ht="12.75">
      <c r="A397" s="352"/>
      <c r="B397" s="329"/>
      <c r="C397" s="350"/>
      <c r="D397" s="331"/>
      <c r="F397" s="349"/>
      <c r="J397" s="347"/>
    </row>
    <row r="398" spans="1:10" s="348" customFormat="1" ht="12.75">
      <c r="A398" s="352"/>
      <c r="B398" s="344"/>
      <c r="C398" s="341"/>
      <c r="D398" s="342"/>
      <c r="E398" s="335"/>
      <c r="F398" s="343"/>
      <c r="G398" s="335"/>
      <c r="H398" s="335"/>
      <c r="I398" s="335"/>
      <c r="J398" s="346"/>
    </row>
    <row r="399" spans="1:10" s="348" customFormat="1" ht="12.75">
      <c r="A399" s="352"/>
      <c r="B399" s="329"/>
      <c r="C399" s="330"/>
      <c r="D399" s="331"/>
      <c r="E399" s="316"/>
      <c r="F399" s="332"/>
      <c r="G399" s="316"/>
      <c r="H399" s="316"/>
      <c r="I399" s="316"/>
      <c r="J399" s="346"/>
    </row>
    <row r="400" spans="1:10" s="348" customFormat="1" ht="12.75">
      <c r="A400" s="352"/>
      <c r="B400" s="344"/>
      <c r="C400" s="341"/>
      <c r="D400" s="342"/>
      <c r="E400" s="335"/>
      <c r="F400" s="343"/>
      <c r="G400" s="335"/>
      <c r="H400" s="335"/>
      <c r="I400" s="335"/>
      <c r="J400" s="346"/>
    </row>
    <row r="401" spans="1:10" s="348" customFormat="1" ht="12.75">
      <c r="A401" s="352"/>
      <c r="B401" s="329"/>
      <c r="C401" s="330"/>
      <c r="D401" s="331"/>
      <c r="E401" s="316"/>
      <c r="F401" s="332"/>
      <c r="G401" s="316"/>
      <c r="H401" s="316"/>
      <c r="I401" s="316"/>
      <c r="J401" s="346"/>
    </row>
    <row r="402" spans="1:10" s="348" customFormat="1" ht="12.75">
      <c r="A402" s="352"/>
      <c r="B402" s="329"/>
      <c r="C402" s="330"/>
      <c r="D402" s="331"/>
      <c r="E402" s="316"/>
      <c r="F402" s="332"/>
      <c r="G402" s="316"/>
      <c r="H402" s="316"/>
      <c r="I402" s="316"/>
      <c r="J402" s="316"/>
    </row>
    <row r="403" spans="1:10" s="348" customFormat="1" ht="12.75">
      <c r="A403" s="352"/>
      <c r="B403" s="329"/>
      <c r="C403" s="330"/>
      <c r="D403" s="331"/>
      <c r="E403" s="316"/>
      <c r="F403" s="332"/>
      <c r="G403" s="316"/>
      <c r="H403" s="316"/>
      <c r="I403" s="316"/>
      <c r="J403" s="316"/>
    </row>
    <row r="404" spans="1:10" s="348" customFormat="1" ht="12.75">
      <c r="A404" s="352"/>
      <c r="B404" s="329"/>
      <c r="C404" s="330"/>
      <c r="D404" s="331"/>
      <c r="E404" s="316"/>
      <c r="F404" s="332"/>
      <c r="G404" s="316"/>
      <c r="H404" s="316"/>
      <c r="I404" s="316"/>
      <c r="J404" s="316"/>
    </row>
    <row r="405" spans="1:10" s="348" customFormat="1" ht="12.75">
      <c r="A405" s="352"/>
      <c r="B405" s="329"/>
      <c r="C405" s="330"/>
      <c r="D405" s="331"/>
      <c r="E405" s="316"/>
      <c r="F405" s="332"/>
      <c r="G405" s="316"/>
      <c r="H405" s="316"/>
      <c r="I405" s="316"/>
      <c r="J405" s="316"/>
    </row>
    <row r="406" spans="1:10" s="348" customFormat="1" ht="12.75">
      <c r="A406" s="352"/>
      <c r="B406" s="329"/>
      <c r="C406" s="330"/>
      <c r="D406" s="331"/>
      <c r="E406" s="316"/>
      <c r="F406" s="332"/>
      <c r="G406" s="316"/>
      <c r="H406" s="316"/>
      <c r="I406" s="316"/>
      <c r="J406" s="316"/>
    </row>
    <row r="407" spans="1:10" s="348" customFormat="1" ht="12.75">
      <c r="A407" s="352"/>
      <c r="B407" s="329"/>
      <c r="C407" s="330"/>
      <c r="D407" s="331"/>
      <c r="E407" s="316"/>
      <c r="F407" s="332"/>
      <c r="G407" s="316"/>
      <c r="H407" s="316"/>
      <c r="I407" s="316"/>
      <c r="J407" s="316"/>
    </row>
    <row r="408" spans="1:10" s="348" customFormat="1" ht="12.75">
      <c r="A408" s="352"/>
      <c r="B408" s="329"/>
      <c r="C408" s="330"/>
      <c r="D408" s="331"/>
      <c r="E408" s="316"/>
      <c r="F408" s="332"/>
      <c r="G408" s="316"/>
      <c r="H408" s="316"/>
      <c r="I408" s="316"/>
      <c r="J408" s="316"/>
    </row>
    <row r="409" spans="1:10" s="348" customFormat="1" ht="12.75">
      <c r="A409" s="352"/>
      <c r="B409" s="329"/>
      <c r="C409" s="330"/>
      <c r="D409" s="331"/>
      <c r="E409" s="316"/>
      <c r="F409" s="332"/>
      <c r="G409" s="316"/>
      <c r="H409" s="316"/>
      <c r="I409" s="316"/>
      <c r="J409" s="346"/>
    </row>
    <row r="410" spans="1:10" s="348" customFormat="1" ht="12.75">
      <c r="A410" s="352"/>
      <c r="B410" s="329"/>
      <c r="C410" s="330"/>
      <c r="D410" s="331"/>
      <c r="E410" s="316"/>
      <c r="F410" s="332"/>
      <c r="G410" s="316"/>
      <c r="H410" s="316"/>
      <c r="I410" s="316"/>
      <c r="J410" s="346"/>
    </row>
    <row r="411" spans="1:10" s="348" customFormat="1" ht="12.75">
      <c r="A411" s="352"/>
      <c r="B411" s="329"/>
      <c r="C411" s="330"/>
      <c r="D411" s="331"/>
      <c r="E411" s="316"/>
      <c r="F411" s="332"/>
      <c r="G411" s="316"/>
      <c r="H411" s="316"/>
      <c r="I411" s="316"/>
      <c r="J411" s="346"/>
    </row>
    <row r="412" spans="1:10" s="348" customFormat="1" ht="12.75">
      <c r="A412" s="352"/>
      <c r="B412" s="329"/>
      <c r="C412" s="330"/>
      <c r="D412" s="331"/>
      <c r="E412" s="316"/>
      <c r="F412" s="332"/>
      <c r="G412" s="316"/>
      <c r="H412" s="316"/>
      <c r="I412" s="316"/>
      <c r="J412" s="346"/>
    </row>
    <row r="413" spans="1:10" s="348" customFormat="1" ht="12.75">
      <c r="A413" s="352"/>
      <c r="B413" s="329"/>
      <c r="C413" s="330"/>
      <c r="D413" s="331"/>
      <c r="E413" s="316"/>
      <c r="F413" s="332"/>
      <c r="G413" s="316"/>
      <c r="H413" s="316"/>
      <c r="I413" s="316"/>
      <c r="J413" s="346"/>
    </row>
    <row r="414" spans="1:10" s="348" customFormat="1" ht="12.75">
      <c r="A414" s="352"/>
      <c r="B414" s="329"/>
      <c r="C414" s="330"/>
      <c r="D414" s="331"/>
      <c r="E414" s="316"/>
      <c r="F414" s="332"/>
      <c r="G414" s="316"/>
      <c r="H414" s="316"/>
      <c r="I414" s="316"/>
      <c r="J414" s="346"/>
    </row>
    <row r="415" spans="1:10" s="348" customFormat="1" ht="12.75">
      <c r="A415" s="352"/>
      <c r="B415" s="329"/>
      <c r="C415" s="330"/>
      <c r="D415" s="331"/>
      <c r="E415" s="316"/>
      <c r="F415" s="332"/>
      <c r="G415" s="316"/>
      <c r="H415" s="316"/>
      <c r="I415" s="316"/>
      <c r="J415" s="346"/>
    </row>
    <row r="416" spans="1:10" s="348" customFormat="1" ht="12.75">
      <c r="A416" s="352"/>
      <c r="B416" s="329"/>
      <c r="C416" s="330"/>
      <c r="D416" s="331"/>
      <c r="E416" s="316"/>
      <c r="F416" s="332"/>
      <c r="G416" s="316"/>
      <c r="H416" s="316"/>
      <c r="I416" s="316"/>
      <c r="J416" s="346"/>
    </row>
    <row r="417" spans="1:10" s="348" customFormat="1" ht="12.75">
      <c r="A417" s="352"/>
      <c r="B417" s="329"/>
      <c r="C417" s="330"/>
      <c r="D417" s="331"/>
      <c r="E417" s="316"/>
      <c r="F417" s="332"/>
      <c r="G417" s="316"/>
      <c r="H417" s="316"/>
      <c r="I417" s="316"/>
      <c r="J417" s="346"/>
    </row>
    <row r="418" spans="1:10" s="348" customFormat="1" ht="12.75">
      <c r="A418" s="352"/>
      <c r="B418" s="329"/>
      <c r="C418" s="330"/>
      <c r="D418" s="331"/>
      <c r="E418" s="316"/>
      <c r="F418" s="332"/>
      <c r="G418" s="316"/>
      <c r="H418" s="316"/>
      <c r="I418" s="316"/>
      <c r="J418" s="346"/>
    </row>
    <row r="419" spans="1:10" s="348" customFormat="1" ht="12.75">
      <c r="A419" s="352"/>
      <c r="B419" s="329"/>
      <c r="C419" s="330"/>
      <c r="D419" s="331"/>
      <c r="E419" s="316"/>
      <c r="F419" s="332"/>
      <c r="G419" s="316"/>
      <c r="H419" s="316"/>
      <c r="I419" s="316"/>
      <c r="J419" s="346"/>
    </row>
    <row r="420" spans="1:10" s="348" customFormat="1" ht="12.75">
      <c r="A420" s="352"/>
      <c r="B420" s="329"/>
      <c r="C420" s="330"/>
      <c r="D420" s="331"/>
      <c r="E420" s="316"/>
      <c r="F420" s="332"/>
      <c r="G420" s="316"/>
      <c r="H420" s="316"/>
      <c r="I420" s="316"/>
      <c r="J420" s="346"/>
    </row>
    <row r="421" spans="1:10" s="348" customFormat="1" ht="12.75">
      <c r="A421" s="352"/>
      <c r="B421" s="329"/>
      <c r="C421" s="330"/>
      <c r="D421" s="331"/>
      <c r="E421" s="316"/>
      <c r="F421" s="332"/>
      <c r="G421" s="316"/>
      <c r="H421" s="316"/>
      <c r="I421" s="316"/>
      <c r="J421" s="346"/>
    </row>
    <row r="422" spans="1:10" s="348" customFormat="1" ht="12.75">
      <c r="A422" s="352"/>
      <c r="B422" s="329"/>
      <c r="C422" s="330"/>
      <c r="D422" s="331"/>
      <c r="E422" s="316"/>
      <c r="F422" s="332"/>
      <c r="G422" s="316"/>
      <c r="H422" s="316"/>
      <c r="I422" s="316"/>
      <c r="J422" s="346"/>
    </row>
    <row r="423" spans="1:10" s="348" customFormat="1" ht="12.75">
      <c r="A423" s="352"/>
      <c r="B423" s="329"/>
      <c r="C423" s="330"/>
      <c r="D423" s="331"/>
      <c r="E423" s="316"/>
      <c r="F423" s="332"/>
      <c r="G423" s="316"/>
      <c r="H423" s="316"/>
      <c r="I423" s="316"/>
      <c r="J423" s="346"/>
    </row>
    <row r="424" spans="1:10" s="348" customFormat="1" ht="12.75">
      <c r="A424" s="352"/>
      <c r="B424" s="329"/>
      <c r="C424" s="330"/>
      <c r="D424" s="331"/>
      <c r="E424" s="316"/>
      <c r="F424" s="332"/>
      <c r="G424" s="316"/>
      <c r="H424" s="316"/>
      <c r="I424" s="316"/>
      <c r="J424" s="346"/>
    </row>
    <row r="425" spans="1:10" s="348" customFormat="1" ht="12.75">
      <c r="A425" s="352"/>
      <c r="B425" s="329"/>
      <c r="C425" s="330"/>
      <c r="D425" s="331"/>
      <c r="E425" s="316"/>
      <c r="F425" s="332"/>
      <c r="G425" s="316"/>
      <c r="H425" s="316"/>
      <c r="I425" s="316"/>
      <c r="J425" s="346"/>
    </row>
    <row r="426" spans="1:10" s="348" customFormat="1" ht="12.75">
      <c r="A426" s="352"/>
      <c r="B426" s="329"/>
      <c r="C426" s="330"/>
      <c r="D426" s="331"/>
      <c r="E426" s="316"/>
      <c r="F426" s="332"/>
      <c r="G426" s="316"/>
      <c r="H426" s="316"/>
      <c r="I426" s="316"/>
      <c r="J426" s="346"/>
    </row>
    <row r="427" spans="1:10" s="348" customFormat="1" ht="12.75">
      <c r="A427" s="352"/>
      <c r="B427" s="329"/>
      <c r="C427" s="330"/>
      <c r="D427" s="331"/>
      <c r="E427" s="316"/>
      <c r="F427" s="332"/>
      <c r="G427" s="316"/>
      <c r="H427" s="316"/>
      <c r="I427" s="316"/>
      <c r="J427" s="346"/>
    </row>
    <row r="428" spans="1:10" s="348" customFormat="1" ht="12.75">
      <c r="A428" s="352"/>
      <c r="B428" s="329"/>
      <c r="C428" s="330"/>
      <c r="D428" s="331"/>
      <c r="E428" s="316"/>
      <c r="F428" s="332"/>
      <c r="G428" s="316"/>
      <c r="H428" s="316"/>
      <c r="I428" s="316"/>
      <c r="J428" s="346"/>
    </row>
    <row r="429" spans="1:10" s="348" customFormat="1" ht="12.75">
      <c r="A429" s="352"/>
      <c r="B429" s="329"/>
      <c r="C429" s="330"/>
      <c r="D429" s="331"/>
      <c r="E429" s="316"/>
      <c r="F429" s="332"/>
      <c r="G429" s="316"/>
      <c r="H429" s="316"/>
      <c r="I429" s="316"/>
      <c r="J429" s="346"/>
    </row>
    <row r="430" spans="1:10" s="348" customFormat="1" ht="12.75">
      <c r="A430" s="352"/>
      <c r="B430" s="329"/>
      <c r="C430" s="330"/>
      <c r="D430" s="331"/>
      <c r="E430" s="316"/>
      <c r="F430" s="332"/>
      <c r="G430" s="316"/>
      <c r="H430" s="316"/>
      <c r="I430" s="316"/>
      <c r="J430" s="346"/>
    </row>
    <row r="431" spans="1:10" s="348" customFormat="1" ht="12.75">
      <c r="A431" s="352"/>
      <c r="B431" s="329"/>
      <c r="C431" s="330"/>
      <c r="D431" s="331"/>
      <c r="E431" s="316"/>
      <c r="F431" s="332"/>
      <c r="G431" s="316"/>
      <c r="H431" s="316"/>
      <c r="I431" s="316"/>
      <c r="J431" s="346"/>
    </row>
    <row r="432" spans="1:10" s="348" customFormat="1" ht="12.75">
      <c r="A432" s="352"/>
      <c r="B432" s="329"/>
      <c r="C432" s="330"/>
      <c r="D432" s="331"/>
      <c r="E432" s="316"/>
      <c r="F432" s="332"/>
      <c r="G432" s="316"/>
      <c r="H432" s="316"/>
      <c r="I432" s="316"/>
      <c r="J432" s="346"/>
    </row>
    <row r="433" spans="1:10" s="348" customFormat="1" ht="12.75">
      <c r="A433" s="352"/>
      <c r="B433" s="329"/>
      <c r="C433" s="330"/>
      <c r="D433" s="331"/>
      <c r="E433" s="316"/>
      <c r="F433" s="332"/>
      <c r="G433" s="316"/>
      <c r="H433" s="316"/>
      <c r="I433" s="316"/>
      <c r="J433" s="346"/>
    </row>
    <row r="434" spans="1:10" s="348" customFormat="1" ht="12.75">
      <c r="A434" s="352"/>
      <c r="B434" s="329"/>
      <c r="C434" s="330"/>
      <c r="D434" s="331"/>
      <c r="E434" s="316"/>
      <c r="F434" s="332"/>
      <c r="G434" s="316"/>
      <c r="H434" s="316"/>
      <c r="I434" s="316"/>
      <c r="J434" s="346"/>
    </row>
    <row r="435" spans="1:10" s="348" customFormat="1" ht="12.75">
      <c r="A435" s="352"/>
      <c r="B435" s="329"/>
      <c r="C435" s="330"/>
      <c r="D435" s="331"/>
      <c r="E435" s="316"/>
      <c r="F435" s="332"/>
      <c r="G435" s="316"/>
      <c r="H435" s="316"/>
      <c r="I435" s="316"/>
      <c r="J435" s="346"/>
    </row>
    <row r="436" spans="1:10" s="348" customFormat="1" ht="12.75">
      <c r="A436" s="352"/>
      <c r="B436" s="329"/>
      <c r="C436" s="330"/>
      <c r="D436" s="331"/>
      <c r="E436" s="316"/>
      <c r="F436" s="332"/>
      <c r="G436" s="316"/>
      <c r="H436" s="316"/>
      <c r="I436" s="316"/>
      <c r="J436" s="346"/>
    </row>
    <row r="437" spans="1:10" s="348" customFormat="1" ht="12.75">
      <c r="A437" s="352"/>
      <c r="B437" s="329"/>
      <c r="C437" s="330"/>
      <c r="D437" s="331"/>
      <c r="E437" s="316"/>
      <c r="F437" s="332"/>
      <c r="G437" s="316"/>
      <c r="H437" s="316"/>
      <c r="I437" s="316"/>
      <c r="J437" s="346"/>
    </row>
    <row r="438" spans="1:10" s="348" customFormat="1" ht="12.75">
      <c r="A438" s="352"/>
      <c r="B438" s="329"/>
      <c r="C438" s="330"/>
      <c r="D438" s="331"/>
      <c r="E438" s="316"/>
      <c r="F438" s="332"/>
      <c r="G438" s="316"/>
      <c r="H438" s="316"/>
      <c r="I438" s="316"/>
      <c r="J438" s="346"/>
    </row>
    <row r="439" spans="1:10" s="348" customFormat="1" ht="12.75">
      <c r="A439" s="352"/>
      <c r="B439" s="340"/>
      <c r="C439" s="341"/>
      <c r="D439" s="342"/>
      <c r="E439" s="335"/>
      <c r="F439" s="343"/>
      <c r="G439" s="335"/>
      <c r="H439" s="335"/>
      <c r="I439" s="335"/>
      <c r="J439" s="346"/>
    </row>
    <row r="440" spans="1:10" s="348" customFormat="1" ht="12.75">
      <c r="A440" s="352"/>
      <c r="B440" s="340"/>
      <c r="C440" s="341"/>
      <c r="D440" s="342"/>
      <c r="E440" s="335"/>
      <c r="F440" s="343"/>
      <c r="G440" s="335"/>
      <c r="H440" s="335"/>
      <c r="I440" s="335"/>
      <c r="J440" s="346"/>
    </row>
    <row r="441" spans="1:10" s="348" customFormat="1" ht="12.75">
      <c r="A441" s="352"/>
      <c r="B441" s="344"/>
      <c r="C441" s="341"/>
      <c r="D441" s="342"/>
      <c r="E441" s="335"/>
      <c r="F441" s="343"/>
      <c r="G441" s="335"/>
      <c r="H441" s="335"/>
      <c r="I441" s="335"/>
      <c r="J441" s="346"/>
    </row>
    <row r="442" spans="1:10" s="348" customFormat="1" ht="12.75">
      <c r="A442" s="352"/>
      <c r="B442" s="329"/>
      <c r="C442" s="330"/>
      <c r="D442" s="331"/>
      <c r="E442" s="316"/>
      <c r="F442" s="332"/>
      <c r="G442" s="316"/>
      <c r="H442" s="316"/>
      <c r="I442" s="316"/>
      <c r="J442" s="346"/>
    </row>
    <row r="443" spans="1:10" s="316" customFormat="1" ht="12.75">
      <c r="A443" s="352"/>
      <c r="B443" s="329"/>
      <c r="C443" s="330"/>
      <c r="D443" s="331"/>
      <c r="F443" s="332"/>
    </row>
    <row r="444" spans="1:10" s="316" customFormat="1" ht="12.75">
      <c r="A444" s="352"/>
      <c r="B444" s="329"/>
      <c r="C444" s="330"/>
      <c r="D444" s="331"/>
      <c r="F444" s="332"/>
    </row>
    <row r="445" spans="1:10" s="316" customFormat="1" ht="12.75">
      <c r="A445" s="352"/>
      <c r="B445" s="329"/>
      <c r="C445" s="330"/>
      <c r="D445" s="331"/>
      <c r="F445" s="332"/>
    </row>
    <row r="446" spans="1:10" s="316" customFormat="1" ht="12.75">
      <c r="A446" s="352"/>
      <c r="B446" s="329"/>
      <c r="C446" s="330"/>
      <c r="D446" s="331"/>
      <c r="F446" s="332"/>
    </row>
    <row r="447" spans="1:10" s="316" customFormat="1" ht="12.75">
      <c r="A447" s="352"/>
      <c r="B447" s="329"/>
      <c r="C447" s="330"/>
      <c r="D447" s="331"/>
      <c r="F447" s="332"/>
    </row>
    <row r="448" spans="1:10" s="316" customFormat="1" ht="12.75">
      <c r="A448" s="352"/>
      <c r="B448" s="329"/>
      <c r="C448" s="330"/>
      <c r="D448" s="331"/>
      <c r="F448" s="332"/>
    </row>
    <row r="449" spans="1:10" s="316" customFormat="1" ht="12.75">
      <c r="A449" s="352"/>
      <c r="B449" s="329"/>
      <c r="C449" s="330"/>
      <c r="D449" s="331"/>
      <c r="F449" s="332"/>
      <c r="J449" s="346"/>
    </row>
    <row r="450" spans="1:10" s="316" customFormat="1" ht="12.75">
      <c r="A450" s="352"/>
      <c r="B450" s="329"/>
      <c r="C450" s="330"/>
      <c r="D450" s="331"/>
      <c r="F450" s="332"/>
      <c r="J450" s="346"/>
    </row>
    <row r="451" spans="1:10" s="316" customFormat="1" ht="12.75">
      <c r="A451" s="352"/>
      <c r="B451" s="329"/>
      <c r="C451" s="330"/>
      <c r="D451" s="331"/>
      <c r="F451" s="332"/>
      <c r="J451" s="346"/>
    </row>
    <row r="452" spans="1:10" s="316" customFormat="1" ht="12.75">
      <c r="A452" s="352"/>
      <c r="B452" s="329"/>
      <c r="C452" s="330"/>
      <c r="D452" s="331"/>
      <c r="F452" s="332"/>
    </row>
    <row r="453" spans="1:10" s="316" customFormat="1" ht="12.75">
      <c r="A453" s="352"/>
      <c r="B453" s="329"/>
      <c r="C453" s="330"/>
      <c r="D453" s="331"/>
      <c r="F453" s="332"/>
    </row>
    <row r="454" spans="1:10" s="316" customFormat="1" ht="12.75">
      <c r="A454" s="352"/>
      <c r="B454" s="329"/>
      <c r="C454" s="330"/>
      <c r="D454" s="331"/>
      <c r="F454" s="332"/>
    </row>
    <row r="455" spans="1:10" s="316" customFormat="1" ht="12.75">
      <c r="A455" s="352"/>
      <c r="B455" s="329"/>
      <c r="C455" s="330"/>
      <c r="D455" s="331"/>
      <c r="F455" s="332"/>
    </row>
    <row r="456" spans="1:10" s="316" customFormat="1" ht="12.75">
      <c r="A456" s="352"/>
      <c r="B456" s="329"/>
      <c r="C456" s="330"/>
      <c r="D456" s="331"/>
      <c r="F456" s="332"/>
    </row>
    <row r="457" spans="1:10" s="316" customFormat="1" ht="12.75">
      <c r="A457" s="352"/>
      <c r="B457" s="329"/>
      <c r="C457" s="330"/>
      <c r="D457" s="331"/>
      <c r="F457" s="332"/>
    </row>
    <row r="458" spans="1:10" s="316" customFormat="1" ht="12.75">
      <c r="A458" s="352"/>
      <c r="B458" s="329"/>
      <c r="C458" s="330"/>
      <c r="D458" s="331"/>
      <c r="F458" s="332"/>
      <c r="J458" s="346"/>
    </row>
    <row r="459" spans="1:10" s="316" customFormat="1" ht="12.75">
      <c r="A459" s="352"/>
      <c r="B459" s="329"/>
      <c r="C459" s="330"/>
      <c r="D459" s="331"/>
      <c r="F459" s="332"/>
      <c r="J459" s="346"/>
    </row>
    <row r="460" spans="1:10" s="316" customFormat="1" ht="12.75">
      <c r="A460" s="352"/>
      <c r="B460" s="329"/>
      <c r="C460" s="330"/>
      <c r="D460" s="331"/>
      <c r="F460" s="332"/>
      <c r="J460" s="346"/>
    </row>
    <row r="461" spans="1:10" s="316" customFormat="1" ht="12.75">
      <c r="A461" s="352"/>
      <c r="B461" s="329"/>
      <c r="C461" s="330"/>
      <c r="D461" s="331"/>
      <c r="F461" s="332"/>
    </row>
    <row r="462" spans="1:10" s="316" customFormat="1" ht="12.75">
      <c r="A462" s="352"/>
      <c r="B462" s="329"/>
      <c r="C462" s="330"/>
      <c r="D462" s="331"/>
      <c r="F462" s="332"/>
    </row>
    <row r="463" spans="1:10" s="316" customFormat="1" ht="12.75">
      <c r="A463" s="352"/>
      <c r="B463" s="329"/>
      <c r="C463" s="330"/>
      <c r="D463" s="331"/>
      <c r="F463" s="332"/>
    </row>
    <row r="464" spans="1:10" s="316" customFormat="1" ht="12.75">
      <c r="A464" s="352"/>
      <c r="B464" s="329"/>
      <c r="C464" s="330"/>
      <c r="D464" s="331"/>
      <c r="F464" s="332"/>
    </row>
    <row r="465" spans="1:10" s="316" customFormat="1" ht="12.75">
      <c r="A465" s="352"/>
      <c r="B465" s="329"/>
      <c r="C465" s="330"/>
      <c r="D465" s="331"/>
      <c r="F465" s="332"/>
    </row>
    <row r="466" spans="1:10" s="316" customFormat="1" ht="12.75">
      <c r="A466" s="352"/>
      <c r="B466" s="329"/>
      <c r="C466" s="330"/>
      <c r="D466" s="331"/>
      <c r="F466" s="332"/>
    </row>
    <row r="467" spans="1:10" s="316" customFormat="1" ht="12.75">
      <c r="A467" s="352"/>
      <c r="B467" s="329"/>
      <c r="C467" s="330"/>
      <c r="D467" s="331"/>
      <c r="F467" s="332"/>
      <c r="J467" s="346"/>
    </row>
    <row r="468" spans="1:10" s="316" customFormat="1" ht="12.75">
      <c r="A468" s="352"/>
      <c r="B468" s="329"/>
      <c r="C468" s="330"/>
      <c r="D468" s="331"/>
      <c r="F468" s="332"/>
      <c r="J468" s="346"/>
    </row>
    <row r="469" spans="1:10" s="316" customFormat="1" ht="12.75">
      <c r="A469" s="352"/>
      <c r="B469" s="329"/>
      <c r="C469" s="330"/>
      <c r="D469" s="331"/>
      <c r="F469" s="332"/>
      <c r="J469" s="346"/>
    </row>
    <row r="470" spans="1:10" s="316" customFormat="1" ht="12.75">
      <c r="A470" s="352"/>
      <c r="B470" s="329"/>
      <c r="C470" s="330"/>
      <c r="D470" s="331"/>
      <c r="F470" s="332"/>
      <c r="J470" s="346"/>
    </row>
    <row r="471" spans="1:10" s="316" customFormat="1" ht="12.75">
      <c r="A471" s="352"/>
      <c r="B471" s="329"/>
      <c r="C471" s="330"/>
      <c r="D471" s="331"/>
      <c r="F471" s="332"/>
      <c r="J471" s="346"/>
    </row>
    <row r="472" spans="1:10" s="316" customFormat="1" ht="12.75">
      <c r="A472" s="352"/>
      <c r="B472" s="329"/>
      <c r="C472" s="330"/>
      <c r="D472" s="331"/>
      <c r="F472" s="332"/>
      <c r="J472" s="346"/>
    </row>
    <row r="473" spans="1:10" s="316" customFormat="1" ht="12.75">
      <c r="A473" s="352"/>
      <c r="B473" s="329"/>
      <c r="C473" s="330"/>
      <c r="D473" s="331"/>
      <c r="F473" s="332"/>
      <c r="J473" s="346"/>
    </row>
    <row r="474" spans="1:10" s="316" customFormat="1" ht="12.75">
      <c r="A474" s="352"/>
      <c r="B474" s="329"/>
      <c r="C474" s="330"/>
      <c r="D474" s="331"/>
      <c r="F474" s="332"/>
      <c r="J474" s="346"/>
    </row>
    <row r="475" spans="1:10" s="316" customFormat="1" ht="12.75">
      <c r="A475" s="352"/>
      <c r="B475" s="329"/>
      <c r="C475" s="330"/>
      <c r="D475" s="331"/>
      <c r="F475" s="332"/>
      <c r="J475" s="346"/>
    </row>
    <row r="476" spans="1:10" s="316" customFormat="1" ht="12.75">
      <c r="A476" s="352"/>
      <c r="B476" s="329"/>
      <c r="C476" s="330"/>
      <c r="D476" s="331"/>
      <c r="F476" s="332"/>
      <c r="J476" s="346"/>
    </row>
    <row r="477" spans="1:10" s="316" customFormat="1" ht="12.75">
      <c r="A477" s="352"/>
      <c r="B477" s="329"/>
      <c r="C477" s="330"/>
      <c r="D477" s="331"/>
      <c r="F477" s="332"/>
      <c r="J477" s="346"/>
    </row>
    <row r="478" spans="1:10" s="316" customFormat="1" ht="12.75">
      <c r="A478" s="352"/>
      <c r="B478" s="329"/>
      <c r="C478" s="330"/>
      <c r="D478" s="331"/>
      <c r="F478" s="332"/>
      <c r="J478" s="346"/>
    </row>
    <row r="479" spans="1:10" s="316" customFormat="1" ht="12.75">
      <c r="A479" s="352"/>
      <c r="B479" s="329"/>
      <c r="C479" s="330"/>
      <c r="D479" s="331"/>
      <c r="F479" s="332"/>
      <c r="J479" s="346"/>
    </row>
    <row r="480" spans="1:10" s="316" customFormat="1" ht="12.75">
      <c r="A480" s="352"/>
      <c r="B480" s="329"/>
      <c r="C480" s="330"/>
      <c r="D480" s="331"/>
      <c r="F480" s="332"/>
      <c r="J480" s="346"/>
    </row>
    <row r="481" spans="1:10" s="316" customFormat="1" ht="12.75">
      <c r="A481" s="352"/>
      <c r="B481" s="329"/>
      <c r="C481" s="330"/>
      <c r="D481" s="331"/>
      <c r="F481" s="332"/>
      <c r="J481" s="346"/>
    </row>
    <row r="482" spans="1:10" s="316" customFormat="1" ht="12.75">
      <c r="A482" s="352"/>
      <c r="B482" s="344"/>
      <c r="C482" s="341"/>
      <c r="D482" s="342"/>
      <c r="E482" s="335"/>
      <c r="F482" s="343"/>
      <c r="G482" s="335"/>
      <c r="H482" s="335"/>
      <c r="I482" s="335"/>
      <c r="J482" s="346"/>
    </row>
    <row r="483" spans="1:10" s="316" customFormat="1" ht="12.75">
      <c r="A483" s="352"/>
      <c r="B483" s="329"/>
      <c r="C483" s="330"/>
      <c r="D483" s="331"/>
      <c r="F483" s="332"/>
      <c r="J483" s="346"/>
    </row>
    <row r="484" spans="1:10" s="316" customFormat="1" ht="12.75">
      <c r="A484" s="352"/>
      <c r="B484" s="329"/>
      <c r="C484" s="330"/>
      <c r="D484" s="331"/>
      <c r="F484" s="332"/>
      <c r="J484" s="346"/>
    </row>
    <row r="485" spans="1:10" s="316" customFormat="1" ht="12.75">
      <c r="A485" s="352"/>
      <c r="B485" s="329"/>
      <c r="C485" s="330"/>
      <c r="D485" s="331"/>
      <c r="F485" s="332"/>
      <c r="J485" s="346"/>
    </row>
    <row r="486" spans="1:10" s="316" customFormat="1" ht="12.75">
      <c r="A486" s="352"/>
      <c r="B486" s="329"/>
      <c r="C486" s="330"/>
      <c r="D486" s="331"/>
      <c r="F486" s="332"/>
      <c r="J486" s="346"/>
    </row>
    <row r="487" spans="1:10" s="316" customFormat="1" ht="12.75">
      <c r="A487" s="352"/>
      <c r="B487" s="329"/>
      <c r="C487" s="330"/>
      <c r="D487" s="331"/>
      <c r="F487" s="332"/>
      <c r="J487" s="346"/>
    </row>
    <row r="488" spans="1:10" s="316" customFormat="1" ht="12.75">
      <c r="A488" s="352"/>
      <c r="B488" s="329"/>
      <c r="C488" s="330"/>
      <c r="D488" s="331"/>
      <c r="F488" s="332"/>
      <c r="J488" s="346"/>
    </row>
    <row r="489" spans="1:10" s="316" customFormat="1" ht="12.75">
      <c r="A489" s="352"/>
      <c r="B489" s="340"/>
      <c r="C489" s="341"/>
      <c r="D489" s="342"/>
      <c r="E489" s="335"/>
      <c r="F489" s="343"/>
      <c r="G489" s="335"/>
      <c r="H489" s="335"/>
      <c r="I489" s="335"/>
      <c r="J489" s="346"/>
    </row>
    <row r="490" spans="1:10" s="316" customFormat="1" ht="12.75">
      <c r="A490" s="352"/>
      <c r="B490" s="329"/>
      <c r="C490" s="330"/>
      <c r="D490" s="331"/>
      <c r="F490" s="332"/>
      <c r="J490" s="346"/>
    </row>
    <row r="491" spans="1:10" s="316" customFormat="1" ht="12.75">
      <c r="A491" s="352"/>
      <c r="B491" s="329"/>
      <c r="C491" s="330"/>
      <c r="D491" s="331"/>
      <c r="F491" s="332"/>
      <c r="J491" s="346"/>
    </row>
    <row r="492" spans="1:10" s="348" customFormat="1" ht="12.75">
      <c r="A492" s="352"/>
      <c r="B492" s="344"/>
      <c r="C492" s="341"/>
      <c r="D492" s="342"/>
      <c r="E492" s="335"/>
      <c r="F492" s="343"/>
      <c r="G492" s="335"/>
      <c r="H492" s="335"/>
      <c r="I492" s="335"/>
      <c r="J492" s="346"/>
    </row>
    <row r="493" spans="1:10" s="348" customFormat="1" ht="12.75">
      <c r="A493" s="352"/>
      <c r="B493" s="329"/>
      <c r="C493" s="330"/>
      <c r="D493" s="331"/>
      <c r="E493" s="316"/>
      <c r="F493" s="332"/>
      <c r="G493" s="316"/>
      <c r="H493" s="316"/>
      <c r="I493" s="316"/>
      <c r="J493" s="346"/>
    </row>
    <row r="494" spans="1:10" s="335" customFormat="1" ht="12.75">
      <c r="A494" s="352"/>
      <c r="B494" s="329"/>
      <c r="C494" s="330"/>
      <c r="D494" s="331"/>
      <c r="E494" s="316"/>
      <c r="F494" s="332"/>
      <c r="G494" s="316"/>
      <c r="H494" s="316"/>
      <c r="I494" s="316"/>
      <c r="J494" s="346"/>
    </row>
    <row r="495" spans="1:10" s="316" customFormat="1" ht="12.75">
      <c r="A495" s="352"/>
      <c r="B495" s="329"/>
      <c r="C495" s="330"/>
      <c r="D495" s="331"/>
      <c r="F495" s="332"/>
      <c r="J495" s="346"/>
    </row>
    <row r="496" spans="1:10" s="335" customFormat="1" ht="12.75">
      <c r="A496" s="352"/>
      <c r="B496" s="329"/>
      <c r="C496" s="330"/>
      <c r="D496" s="331"/>
      <c r="E496" s="316"/>
      <c r="F496" s="332"/>
      <c r="G496" s="316"/>
      <c r="H496" s="316"/>
      <c r="I496" s="316"/>
      <c r="J496" s="346"/>
    </row>
    <row r="497" spans="1:10" s="316" customFormat="1" ht="12.75">
      <c r="A497" s="352"/>
      <c r="B497" s="329"/>
      <c r="C497" s="330"/>
      <c r="D497" s="331"/>
      <c r="F497" s="332"/>
      <c r="J497" s="346"/>
    </row>
    <row r="498" spans="1:10" s="316" customFormat="1" ht="12.75">
      <c r="A498" s="352"/>
      <c r="B498" s="329"/>
      <c r="C498" s="330"/>
      <c r="D498" s="331"/>
      <c r="F498" s="332"/>
      <c r="J498" s="346"/>
    </row>
    <row r="499" spans="1:10" s="316" customFormat="1" ht="12.75">
      <c r="A499" s="352"/>
      <c r="B499" s="329"/>
      <c r="C499" s="330"/>
      <c r="D499" s="331"/>
      <c r="F499" s="332"/>
      <c r="J499" s="346"/>
    </row>
    <row r="500" spans="1:10" s="316" customFormat="1" ht="12.75">
      <c r="A500" s="352"/>
      <c r="B500" s="329"/>
      <c r="C500" s="330"/>
      <c r="D500" s="331"/>
      <c r="F500" s="332"/>
      <c r="J500" s="346"/>
    </row>
    <row r="501" spans="1:10" s="316" customFormat="1" ht="12.75">
      <c r="A501" s="352"/>
      <c r="B501" s="329"/>
      <c r="C501" s="330"/>
      <c r="D501" s="331"/>
      <c r="F501" s="332"/>
      <c r="J501" s="346"/>
    </row>
    <row r="502" spans="1:10" s="316" customFormat="1" ht="12.75">
      <c r="A502" s="352"/>
      <c r="B502" s="329"/>
      <c r="C502" s="330"/>
      <c r="D502" s="331"/>
      <c r="F502" s="332"/>
      <c r="J502" s="346"/>
    </row>
    <row r="503" spans="1:10" s="316" customFormat="1" ht="12.75">
      <c r="A503" s="352"/>
      <c r="B503" s="329"/>
      <c r="C503" s="330"/>
      <c r="D503" s="331"/>
      <c r="F503" s="332"/>
      <c r="J503" s="346"/>
    </row>
    <row r="504" spans="1:10" s="316" customFormat="1" ht="12.75">
      <c r="A504" s="352"/>
      <c r="B504" s="329"/>
      <c r="C504" s="330"/>
      <c r="D504" s="331"/>
      <c r="F504" s="332"/>
      <c r="J504" s="346"/>
    </row>
    <row r="505" spans="1:10" s="316" customFormat="1" ht="12.75">
      <c r="A505" s="352"/>
      <c r="B505" s="329"/>
      <c r="C505" s="330"/>
      <c r="D505" s="331"/>
      <c r="F505" s="332"/>
      <c r="J505" s="346"/>
    </row>
    <row r="506" spans="1:10" s="316" customFormat="1" ht="12.75">
      <c r="A506" s="352"/>
      <c r="B506" s="329"/>
      <c r="C506" s="330"/>
      <c r="D506" s="331"/>
      <c r="F506" s="332"/>
      <c r="J506" s="346"/>
    </row>
    <row r="507" spans="1:10" s="316" customFormat="1" ht="12.75">
      <c r="A507" s="352"/>
      <c r="B507" s="329"/>
      <c r="C507" s="330"/>
      <c r="D507" s="331"/>
      <c r="F507" s="332"/>
      <c r="J507" s="346"/>
    </row>
    <row r="508" spans="1:10" s="316" customFormat="1" ht="12.75">
      <c r="A508" s="352"/>
      <c r="B508" s="329"/>
      <c r="C508" s="330"/>
      <c r="D508" s="331"/>
      <c r="F508" s="332"/>
      <c r="J508" s="346"/>
    </row>
    <row r="509" spans="1:10" s="316" customFormat="1" ht="12.75">
      <c r="A509" s="352"/>
      <c r="B509" s="329"/>
      <c r="C509" s="330"/>
      <c r="D509" s="331"/>
      <c r="F509" s="332"/>
      <c r="J509" s="346"/>
    </row>
    <row r="510" spans="1:10" s="316" customFormat="1" ht="12.75">
      <c r="A510" s="352"/>
      <c r="B510" s="329"/>
      <c r="C510" s="330"/>
      <c r="D510" s="331"/>
      <c r="F510" s="332"/>
      <c r="J510" s="346"/>
    </row>
    <row r="511" spans="1:10" s="316" customFormat="1" ht="12.75">
      <c r="A511" s="352"/>
      <c r="B511" s="340"/>
      <c r="C511" s="330"/>
      <c r="D511" s="331"/>
      <c r="F511" s="332"/>
      <c r="J511" s="346"/>
    </row>
    <row r="512" spans="1:10" s="316" customFormat="1" ht="12.75">
      <c r="A512" s="352"/>
      <c r="B512" s="329"/>
      <c r="C512" s="330"/>
      <c r="D512" s="331"/>
      <c r="F512" s="332"/>
      <c r="J512" s="346"/>
    </row>
    <row r="513" spans="1:10" s="316" customFormat="1" ht="12.75">
      <c r="A513" s="352"/>
      <c r="B513" s="329"/>
      <c r="C513" s="330"/>
      <c r="D513" s="331"/>
      <c r="F513" s="332"/>
      <c r="J513" s="346"/>
    </row>
    <row r="514" spans="1:10" s="316" customFormat="1" ht="12.75">
      <c r="A514" s="352"/>
      <c r="B514" s="344"/>
      <c r="C514" s="341"/>
      <c r="D514" s="342"/>
      <c r="E514" s="335"/>
      <c r="F514" s="343"/>
      <c r="G514" s="335"/>
      <c r="H514" s="335"/>
      <c r="I514" s="335"/>
      <c r="J514" s="346"/>
    </row>
    <row r="515" spans="1:10" s="316" customFormat="1" ht="12.75">
      <c r="A515" s="352"/>
      <c r="B515" s="344"/>
      <c r="C515" s="341"/>
      <c r="D515" s="342"/>
      <c r="E515" s="335"/>
      <c r="F515" s="343"/>
      <c r="G515" s="335"/>
      <c r="H515" s="335"/>
      <c r="I515" s="335"/>
      <c r="J515" s="346"/>
    </row>
    <row r="516" spans="1:10" s="316" customFormat="1" ht="12.75">
      <c r="A516" s="352"/>
      <c r="B516" s="329"/>
      <c r="C516" s="330"/>
      <c r="D516" s="331"/>
      <c r="F516" s="332"/>
      <c r="J516" s="346"/>
    </row>
    <row r="517" spans="1:10" s="316" customFormat="1" ht="12.75">
      <c r="A517" s="352"/>
      <c r="B517" s="329"/>
      <c r="C517" s="330"/>
      <c r="D517" s="331"/>
      <c r="F517" s="332"/>
      <c r="J517" s="346"/>
    </row>
    <row r="518" spans="1:10" s="316" customFormat="1" ht="12.75">
      <c r="A518" s="352"/>
      <c r="B518" s="329"/>
      <c r="C518" s="330"/>
      <c r="D518" s="331"/>
      <c r="F518" s="332"/>
      <c r="J518" s="346"/>
    </row>
    <row r="519" spans="1:10" s="316" customFormat="1" ht="12.75">
      <c r="A519" s="352"/>
      <c r="B519" s="351"/>
      <c r="C519" s="330"/>
      <c r="D519" s="331"/>
      <c r="F519" s="332"/>
      <c r="J519" s="346"/>
    </row>
    <row r="520" spans="1:10" s="316" customFormat="1" ht="12.75">
      <c r="A520" s="352"/>
      <c r="B520" s="330"/>
      <c r="C520" s="330"/>
      <c r="D520" s="331"/>
      <c r="F520" s="332"/>
      <c r="J520" s="346"/>
    </row>
    <row r="521" spans="1:10" s="316" customFormat="1" ht="12.75">
      <c r="A521" s="352"/>
      <c r="B521" s="329"/>
      <c r="C521" s="330"/>
      <c r="D521" s="331"/>
      <c r="F521" s="332"/>
      <c r="J521" s="346"/>
    </row>
    <row r="522" spans="1:10" s="316" customFormat="1" ht="12.75">
      <c r="A522" s="352"/>
      <c r="B522" s="329"/>
      <c r="C522" s="330"/>
      <c r="D522" s="331"/>
      <c r="F522" s="332"/>
      <c r="J522" s="346"/>
    </row>
    <row r="523" spans="1:10" s="316" customFormat="1" ht="12.75">
      <c r="A523" s="352"/>
      <c r="B523" s="329"/>
      <c r="C523" s="330"/>
      <c r="D523" s="331"/>
      <c r="F523" s="332"/>
      <c r="J523" s="346"/>
    </row>
    <row r="524" spans="1:10" s="316" customFormat="1" ht="12.75">
      <c r="A524" s="352"/>
      <c r="B524" s="329"/>
      <c r="C524" s="330"/>
      <c r="D524" s="331"/>
      <c r="F524" s="332"/>
      <c r="J524" s="346"/>
    </row>
    <row r="525" spans="1:10" s="316" customFormat="1" ht="12.75">
      <c r="A525" s="352"/>
      <c r="B525" s="329"/>
      <c r="C525" s="330"/>
      <c r="D525" s="331"/>
      <c r="F525" s="332"/>
      <c r="J525" s="346"/>
    </row>
    <row r="526" spans="1:10" s="316" customFormat="1" ht="12.75">
      <c r="A526" s="352"/>
      <c r="B526" s="351"/>
      <c r="C526" s="330"/>
      <c r="D526" s="331"/>
      <c r="F526" s="332"/>
      <c r="J526" s="346"/>
    </row>
    <row r="527" spans="1:10" s="316" customFormat="1" ht="12.75">
      <c r="A527" s="352"/>
      <c r="B527" s="351"/>
      <c r="C527" s="330"/>
      <c r="D527" s="331"/>
      <c r="F527" s="332"/>
      <c r="J527" s="346"/>
    </row>
    <row r="528" spans="1:10" s="316" customFormat="1" ht="12.75">
      <c r="A528" s="352"/>
      <c r="B528" s="351"/>
      <c r="C528" s="330"/>
      <c r="D528" s="331"/>
      <c r="F528" s="332"/>
      <c r="J528" s="346"/>
    </row>
    <row r="529" spans="1:10" s="316" customFormat="1" ht="12.75">
      <c r="A529" s="352"/>
      <c r="B529" s="351"/>
      <c r="C529" s="330"/>
      <c r="D529" s="331"/>
      <c r="F529" s="332"/>
      <c r="J529" s="346"/>
    </row>
    <row r="530" spans="1:10" s="316" customFormat="1" ht="12.75">
      <c r="A530" s="352"/>
      <c r="B530" s="329"/>
      <c r="C530" s="330"/>
      <c r="D530" s="331"/>
      <c r="F530" s="332"/>
      <c r="J530" s="346"/>
    </row>
    <row r="531" spans="1:10" s="316" customFormat="1" ht="12.75">
      <c r="A531" s="352"/>
      <c r="B531" s="351"/>
      <c r="C531" s="341"/>
      <c r="D531" s="342"/>
      <c r="E531" s="335"/>
      <c r="F531" s="343"/>
      <c r="G531" s="335"/>
      <c r="H531" s="335"/>
      <c r="I531" s="335"/>
      <c r="J531" s="346"/>
    </row>
    <row r="532" spans="1:10" s="316" customFormat="1" ht="12.75">
      <c r="A532" s="352"/>
      <c r="B532" s="351"/>
      <c r="C532" s="330"/>
      <c r="D532" s="331"/>
      <c r="F532" s="332"/>
      <c r="J532" s="346"/>
    </row>
    <row r="533" spans="1:10" s="316" customFormat="1" ht="12.75">
      <c r="A533" s="352"/>
      <c r="B533" s="351"/>
      <c r="C533" s="330"/>
      <c r="D533" s="353"/>
      <c r="E533" s="330"/>
      <c r="F533" s="354"/>
      <c r="G533" s="330"/>
      <c r="H533" s="330"/>
      <c r="I533" s="330"/>
      <c r="J533" s="346"/>
    </row>
    <row r="534" spans="1:10" s="316" customFormat="1" ht="12.75">
      <c r="A534" s="352"/>
      <c r="B534" s="351"/>
      <c r="C534" s="330"/>
      <c r="D534" s="353"/>
      <c r="E534" s="330"/>
      <c r="F534" s="354"/>
      <c r="G534" s="330"/>
      <c r="H534" s="330"/>
      <c r="I534" s="330"/>
      <c r="J534" s="346"/>
    </row>
    <row r="535" spans="1:10" s="335" customFormat="1" ht="12.75">
      <c r="A535" s="352"/>
      <c r="B535" s="355"/>
      <c r="C535" s="330"/>
      <c r="D535" s="353"/>
      <c r="E535" s="330"/>
      <c r="F535" s="354"/>
      <c r="G535" s="330"/>
      <c r="H535" s="330"/>
      <c r="I535" s="330"/>
      <c r="J535" s="346"/>
    </row>
    <row r="536" spans="1:10" s="335" customFormat="1" ht="12.75">
      <c r="A536" s="352"/>
      <c r="B536" s="355"/>
      <c r="C536" s="330"/>
      <c r="D536" s="353"/>
      <c r="E536" s="330"/>
      <c r="F536" s="354"/>
      <c r="G536" s="330"/>
      <c r="H536" s="330"/>
      <c r="I536" s="330"/>
      <c r="J536" s="346"/>
    </row>
    <row r="537" spans="1:10" s="335" customFormat="1" ht="12.75">
      <c r="A537" s="352"/>
      <c r="B537" s="351"/>
      <c r="C537" s="330"/>
      <c r="D537" s="353"/>
      <c r="E537" s="330"/>
      <c r="F537" s="354"/>
      <c r="G537" s="330"/>
      <c r="H537" s="330"/>
      <c r="I537" s="330"/>
      <c r="J537" s="346"/>
    </row>
    <row r="538" spans="1:10" s="316" customFormat="1" ht="12.75">
      <c r="A538" s="352"/>
      <c r="B538" s="351"/>
      <c r="C538" s="330"/>
      <c r="D538" s="353"/>
      <c r="E538" s="330"/>
      <c r="F538" s="354"/>
      <c r="G538" s="330"/>
      <c r="H538" s="330"/>
      <c r="I538" s="330"/>
      <c r="J538" s="346"/>
    </row>
    <row r="539" spans="1:10" s="316" customFormat="1" ht="12.75">
      <c r="A539" s="352"/>
      <c r="B539" s="355"/>
      <c r="C539" s="330"/>
      <c r="D539" s="353"/>
      <c r="E539" s="330"/>
      <c r="F539" s="354"/>
      <c r="G539" s="330"/>
      <c r="H539" s="330"/>
      <c r="I539" s="330"/>
      <c r="J539" s="346"/>
    </row>
    <row r="540" spans="1:10" s="316" customFormat="1">
      <c r="A540" s="352"/>
      <c r="B540" s="356"/>
      <c r="C540" s="330"/>
      <c r="D540" s="353"/>
      <c r="E540" s="330"/>
      <c r="F540" s="354"/>
      <c r="G540" s="330"/>
      <c r="H540" s="330"/>
      <c r="I540" s="330"/>
      <c r="J540" s="346"/>
    </row>
    <row r="541" spans="1:10" s="316" customFormat="1">
      <c r="A541" s="352"/>
      <c r="B541" s="356"/>
      <c r="C541" s="330"/>
      <c r="D541" s="353"/>
      <c r="E541" s="330"/>
      <c r="F541" s="354"/>
      <c r="G541" s="330"/>
      <c r="H541" s="330"/>
      <c r="I541" s="330"/>
      <c r="J541" s="346"/>
    </row>
    <row r="542" spans="1:10" s="316" customFormat="1">
      <c r="A542" s="352"/>
      <c r="B542" s="356"/>
      <c r="C542" s="330"/>
      <c r="D542" s="353"/>
      <c r="E542" s="330"/>
      <c r="F542" s="354"/>
      <c r="G542" s="330"/>
      <c r="H542" s="330"/>
      <c r="I542" s="330"/>
      <c r="J542" s="346"/>
    </row>
    <row r="543" spans="1:10" s="316" customFormat="1">
      <c r="A543" s="352"/>
      <c r="B543" s="356"/>
      <c r="C543" s="330"/>
      <c r="D543" s="353"/>
      <c r="E543" s="330"/>
      <c r="F543" s="354"/>
      <c r="G543" s="330"/>
      <c r="H543" s="330"/>
      <c r="I543" s="330"/>
      <c r="J543" s="346"/>
    </row>
    <row r="544" spans="1:10" s="316" customFormat="1">
      <c r="A544" s="352"/>
      <c r="B544" s="356"/>
      <c r="C544" s="330"/>
      <c r="D544" s="353"/>
      <c r="E544" s="330"/>
      <c r="F544" s="354"/>
      <c r="G544" s="330"/>
      <c r="H544" s="330"/>
      <c r="I544" s="330"/>
      <c r="J544" s="346"/>
    </row>
    <row r="545" spans="1:10" s="316" customFormat="1">
      <c r="A545" s="352"/>
      <c r="B545" s="356"/>
      <c r="C545" s="330"/>
      <c r="D545" s="353"/>
      <c r="E545" s="330"/>
      <c r="F545" s="354"/>
      <c r="G545" s="330"/>
      <c r="H545" s="330"/>
      <c r="I545" s="330"/>
      <c r="J545" s="346"/>
    </row>
    <row r="546" spans="1:10" s="316" customFormat="1">
      <c r="A546" s="352"/>
      <c r="B546" s="356"/>
      <c r="C546" s="330"/>
      <c r="D546" s="353"/>
      <c r="E546" s="330"/>
      <c r="F546" s="354"/>
      <c r="G546" s="330"/>
      <c r="H546" s="330"/>
      <c r="I546" s="330"/>
      <c r="J546" s="346"/>
    </row>
    <row r="547" spans="1:10" s="316" customFormat="1">
      <c r="A547" s="352"/>
      <c r="B547" s="356"/>
      <c r="C547" s="330"/>
      <c r="D547" s="353"/>
      <c r="E547" s="330"/>
      <c r="F547" s="354"/>
      <c r="G547" s="330"/>
      <c r="H547" s="330"/>
      <c r="I547" s="330"/>
      <c r="J547" s="346"/>
    </row>
    <row r="548" spans="1:10" s="316" customFormat="1">
      <c r="A548" s="352"/>
      <c r="B548" s="356"/>
      <c r="C548" s="330"/>
      <c r="D548" s="353"/>
      <c r="E548" s="330"/>
      <c r="F548" s="354"/>
      <c r="G548" s="330"/>
      <c r="H548" s="330"/>
      <c r="I548" s="330"/>
      <c r="J548" s="346"/>
    </row>
    <row r="549" spans="1:10" s="316" customFormat="1">
      <c r="A549" s="352"/>
      <c r="B549" s="356"/>
      <c r="C549" s="330"/>
      <c r="D549" s="353"/>
      <c r="E549" s="330"/>
      <c r="F549" s="354"/>
      <c r="G549" s="330"/>
      <c r="H549" s="330"/>
      <c r="I549" s="330"/>
      <c r="J549" s="346"/>
    </row>
    <row r="550" spans="1:10" s="316" customFormat="1" ht="12.75">
      <c r="A550" s="352"/>
      <c r="B550" s="351"/>
      <c r="C550" s="330"/>
      <c r="D550" s="353"/>
      <c r="E550" s="330"/>
      <c r="F550" s="354"/>
      <c r="G550" s="330"/>
      <c r="H550" s="330"/>
      <c r="I550" s="330"/>
      <c r="J550" s="346"/>
    </row>
    <row r="551" spans="1:10" s="316" customFormat="1" ht="12.75">
      <c r="A551" s="352"/>
      <c r="B551" s="355"/>
      <c r="C551" s="330"/>
      <c r="D551" s="353"/>
      <c r="E551" s="330"/>
      <c r="F551" s="354"/>
      <c r="G551" s="330"/>
      <c r="H551" s="330"/>
      <c r="I551" s="330"/>
      <c r="J551" s="346"/>
    </row>
    <row r="552" spans="1:10" s="316" customFormat="1" ht="12.75">
      <c r="A552" s="352"/>
      <c r="B552" s="351"/>
      <c r="C552" s="330"/>
      <c r="D552" s="353"/>
      <c r="E552" s="330"/>
      <c r="F552" s="354"/>
      <c r="G552" s="330"/>
      <c r="H552" s="330"/>
      <c r="I552" s="330"/>
      <c r="J552" s="346"/>
    </row>
    <row r="553" spans="1:10" s="316" customFormat="1" ht="12.75">
      <c r="A553" s="352"/>
      <c r="B553" s="355"/>
      <c r="C553" s="330"/>
      <c r="D553" s="353"/>
      <c r="E553" s="330"/>
      <c r="F553" s="354"/>
      <c r="G553" s="330"/>
      <c r="H553" s="330"/>
      <c r="I553" s="330"/>
      <c r="J553" s="346"/>
    </row>
    <row r="554" spans="1:10" s="316" customFormat="1" ht="12.75">
      <c r="A554" s="352"/>
      <c r="B554" s="351"/>
      <c r="C554" s="330"/>
      <c r="D554" s="353"/>
      <c r="E554" s="330"/>
      <c r="F554" s="354"/>
      <c r="G554" s="330"/>
      <c r="H554" s="330"/>
      <c r="I554" s="330"/>
      <c r="J554" s="346"/>
    </row>
    <row r="555" spans="1:10" s="316" customFormat="1" ht="12.75">
      <c r="A555" s="352"/>
      <c r="B555" s="351"/>
      <c r="C555" s="330"/>
      <c r="D555" s="353"/>
      <c r="E555" s="330"/>
      <c r="F555" s="354"/>
      <c r="G555" s="330"/>
      <c r="H555" s="330"/>
      <c r="I555" s="330"/>
      <c r="J555" s="346"/>
    </row>
    <row r="556" spans="1:10" s="316" customFormat="1" ht="12.75">
      <c r="A556" s="352"/>
      <c r="B556" s="351"/>
      <c r="C556" s="330"/>
      <c r="D556" s="353"/>
      <c r="E556" s="330"/>
      <c r="F556" s="354"/>
      <c r="G556" s="330"/>
      <c r="H556" s="330"/>
      <c r="I556" s="330"/>
      <c r="J556" s="346"/>
    </row>
    <row r="557" spans="1:10" s="316" customFormat="1" ht="12.75">
      <c r="A557" s="352"/>
      <c r="B557" s="351"/>
      <c r="C557" s="330"/>
      <c r="D557" s="353"/>
      <c r="E557" s="330"/>
      <c r="F557" s="354"/>
      <c r="G557" s="330"/>
      <c r="H557" s="330"/>
      <c r="I557" s="330"/>
      <c r="J557" s="346"/>
    </row>
    <row r="558" spans="1:10" s="316" customFormat="1" ht="12.75">
      <c r="A558" s="352"/>
      <c r="B558" s="351"/>
      <c r="C558" s="330"/>
      <c r="D558" s="353"/>
      <c r="E558" s="330"/>
      <c r="F558" s="354"/>
      <c r="G558" s="330"/>
      <c r="H558" s="330"/>
      <c r="I558" s="330"/>
      <c r="J558" s="346"/>
    </row>
    <row r="559" spans="1:10" s="316" customFormat="1" ht="12.75">
      <c r="A559" s="352"/>
      <c r="B559" s="357"/>
      <c r="C559" s="330"/>
      <c r="D559" s="353"/>
      <c r="E559" s="330"/>
      <c r="F559" s="354"/>
      <c r="G559" s="330"/>
      <c r="H559" s="330"/>
      <c r="I559" s="330"/>
      <c r="J559" s="346"/>
    </row>
    <row r="560" spans="1:10" s="316" customFormat="1" ht="12.75">
      <c r="A560" s="352"/>
      <c r="B560" s="357"/>
      <c r="C560" s="330"/>
      <c r="D560" s="353"/>
      <c r="E560" s="330"/>
      <c r="F560" s="354"/>
      <c r="G560" s="330"/>
      <c r="H560" s="330"/>
      <c r="I560" s="330"/>
      <c r="J560" s="346"/>
    </row>
    <row r="561" spans="1:10" s="316" customFormat="1" ht="12.75">
      <c r="A561" s="352"/>
      <c r="B561" s="357"/>
      <c r="C561" s="330"/>
      <c r="D561" s="353"/>
      <c r="E561" s="330"/>
      <c r="F561" s="354"/>
      <c r="G561" s="330"/>
      <c r="H561" s="330"/>
      <c r="I561" s="330"/>
      <c r="J561" s="346"/>
    </row>
    <row r="562" spans="1:10" s="316" customFormat="1" ht="12.75">
      <c r="A562" s="352"/>
      <c r="B562" s="357"/>
      <c r="C562" s="330"/>
      <c r="D562" s="353"/>
      <c r="E562" s="330"/>
      <c r="F562" s="354"/>
      <c r="G562" s="330"/>
      <c r="H562" s="330"/>
      <c r="I562" s="330"/>
      <c r="J562" s="346"/>
    </row>
    <row r="563" spans="1:10" s="316" customFormat="1" ht="12.75">
      <c r="A563" s="352"/>
      <c r="B563" s="357"/>
      <c r="C563" s="330"/>
      <c r="D563" s="353"/>
      <c r="E563" s="330"/>
      <c r="F563" s="354"/>
      <c r="G563" s="330"/>
      <c r="H563" s="330"/>
      <c r="I563" s="330"/>
      <c r="J563" s="346"/>
    </row>
    <row r="564" spans="1:10" s="316" customFormat="1" ht="12.75">
      <c r="A564" s="352"/>
      <c r="B564" s="357"/>
      <c r="C564" s="330"/>
      <c r="D564" s="353"/>
      <c r="E564" s="330"/>
      <c r="F564" s="354"/>
      <c r="G564" s="330"/>
      <c r="H564" s="330"/>
      <c r="I564" s="330"/>
      <c r="J564" s="346"/>
    </row>
    <row r="565" spans="1:10" s="316" customFormat="1" ht="12.75">
      <c r="A565" s="352"/>
      <c r="B565" s="357"/>
      <c r="C565" s="330"/>
      <c r="D565" s="353"/>
      <c r="E565" s="330"/>
      <c r="F565" s="354"/>
      <c r="G565" s="330"/>
      <c r="H565" s="330"/>
      <c r="I565" s="330"/>
      <c r="J565" s="346"/>
    </row>
    <row r="566" spans="1:10" s="316" customFormat="1" ht="12.75">
      <c r="A566" s="352"/>
      <c r="B566" s="351"/>
      <c r="C566" s="330"/>
      <c r="D566" s="353"/>
      <c r="E566" s="330"/>
      <c r="F566" s="354"/>
      <c r="G566" s="330"/>
      <c r="H566" s="330"/>
      <c r="I566" s="330"/>
      <c r="J566" s="346"/>
    </row>
    <row r="567" spans="1:10" s="316" customFormat="1" ht="12.75">
      <c r="A567" s="352"/>
      <c r="B567" s="355"/>
      <c r="C567" s="330"/>
      <c r="D567" s="353"/>
      <c r="E567" s="330"/>
      <c r="F567" s="354"/>
      <c r="G567" s="330"/>
      <c r="H567" s="330"/>
      <c r="I567" s="330"/>
      <c r="J567" s="346"/>
    </row>
    <row r="568" spans="1:10" s="316" customFormat="1" ht="12.75">
      <c r="A568" s="352"/>
      <c r="B568" s="351"/>
      <c r="C568" s="330"/>
      <c r="D568" s="353"/>
      <c r="E568" s="330"/>
      <c r="F568" s="354"/>
      <c r="G568" s="330"/>
      <c r="H568" s="330"/>
      <c r="I568" s="330"/>
      <c r="J568" s="346"/>
    </row>
    <row r="569" spans="1:10" s="316" customFormat="1" ht="12.75">
      <c r="A569" s="352"/>
      <c r="B569" s="351"/>
      <c r="C569" s="330"/>
      <c r="D569" s="353"/>
      <c r="E569" s="330"/>
      <c r="F569" s="354"/>
      <c r="G569" s="330"/>
      <c r="H569" s="330"/>
      <c r="I569" s="330"/>
      <c r="J569" s="346"/>
    </row>
    <row r="570" spans="1:10" s="316" customFormat="1" ht="12.75">
      <c r="A570" s="352"/>
      <c r="B570" s="351"/>
      <c r="C570" s="330"/>
      <c r="D570" s="353"/>
      <c r="E570" s="330"/>
      <c r="F570" s="354"/>
      <c r="G570" s="330"/>
      <c r="H570" s="330"/>
      <c r="I570" s="330"/>
      <c r="J570" s="346"/>
    </row>
    <row r="571" spans="1:10" s="316" customFormat="1" ht="12.75">
      <c r="A571" s="352"/>
      <c r="B571" s="351"/>
      <c r="C571" s="330"/>
      <c r="D571" s="353"/>
      <c r="E571" s="330"/>
      <c r="F571" s="354"/>
      <c r="G571" s="330"/>
      <c r="H571" s="330"/>
      <c r="I571" s="330"/>
      <c r="J571" s="346"/>
    </row>
    <row r="572" spans="1:10" s="316" customFormat="1" ht="12.75">
      <c r="A572" s="352"/>
      <c r="B572" s="351"/>
      <c r="C572" s="330"/>
      <c r="D572" s="353"/>
      <c r="E572" s="330"/>
      <c r="F572" s="354"/>
      <c r="G572" s="330"/>
      <c r="H572" s="330"/>
      <c r="I572" s="330"/>
      <c r="J572" s="346"/>
    </row>
    <row r="573" spans="1:10" s="316" customFormat="1" ht="12.75">
      <c r="A573" s="352"/>
      <c r="B573" s="351"/>
      <c r="C573" s="330"/>
      <c r="D573" s="353"/>
      <c r="E573" s="330"/>
      <c r="F573" s="354"/>
      <c r="G573" s="330"/>
      <c r="H573" s="330"/>
      <c r="I573" s="330"/>
      <c r="J573" s="346"/>
    </row>
    <row r="574" spans="1:10" s="316" customFormat="1" ht="12.75">
      <c r="A574" s="352"/>
      <c r="B574" s="351"/>
      <c r="C574" s="330"/>
      <c r="D574" s="353"/>
      <c r="E574" s="330"/>
      <c r="F574" s="354"/>
      <c r="G574" s="330"/>
      <c r="H574" s="330"/>
      <c r="I574" s="330"/>
      <c r="J574" s="346"/>
    </row>
    <row r="575" spans="1:10" s="316" customFormat="1" ht="12.75">
      <c r="A575" s="352"/>
      <c r="B575" s="351"/>
      <c r="C575" s="330"/>
      <c r="D575" s="353"/>
      <c r="E575" s="330"/>
      <c r="F575" s="354"/>
      <c r="G575" s="330"/>
      <c r="H575" s="330"/>
      <c r="I575" s="330"/>
      <c r="J575" s="346"/>
    </row>
    <row r="576" spans="1:10" s="316" customFormat="1" ht="12.75">
      <c r="A576" s="352"/>
      <c r="B576" s="351"/>
      <c r="C576" s="330"/>
      <c r="D576" s="353"/>
      <c r="E576" s="330"/>
      <c r="F576" s="354"/>
      <c r="G576" s="330"/>
      <c r="H576" s="330"/>
      <c r="I576" s="330"/>
      <c r="J576" s="346"/>
    </row>
    <row r="577" spans="1:10" s="316" customFormat="1" ht="12.75">
      <c r="A577" s="352"/>
      <c r="B577" s="351"/>
      <c r="C577" s="330"/>
      <c r="D577" s="353"/>
      <c r="E577" s="330"/>
      <c r="F577" s="354"/>
      <c r="G577" s="330"/>
      <c r="H577" s="330"/>
      <c r="I577" s="330"/>
      <c r="J577" s="346"/>
    </row>
    <row r="578" spans="1:10" s="335" customFormat="1" ht="12.75">
      <c r="A578" s="352"/>
      <c r="B578" s="351"/>
      <c r="C578" s="330"/>
      <c r="D578" s="353"/>
      <c r="E578" s="330"/>
      <c r="F578" s="354"/>
      <c r="G578" s="330"/>
      <c r="H578" s="330"/>
      <c r="I578" s="330"/>
      <c r="J578" s="346"/>
    </row>
    <row r="579" spans="1:10" s="316" customFormat="1" ht="12.75">
      <c r="A579" s="352"/>
      <c r="B579" s="351"/>
      <c r="C579" s="330"/>
      <c r="D579" s="353"/>
      <c r="E579" s="330"/>
      <c r="F579" s="354"/>
      <c r="G579" s="330"/>
      <c r="H579" s="330"/>
      <c r="I579" s="330"/>
      <c r="J579" s="346"/>
    </row>
    <row r="580" spans="1:10" s="316" customFormat="1" ht="12.75">
      <c r="A580" s="352"/>
      <c r="B580" s="351"/>
      <c r="C580" s="330"/>
      <c r="D580" s="353"/>
      <c r="E580" s="330"/>
      <c r="F580" s="354"/>
      <c r="G580" s="330"/>
      <c r="H580" s="330"/>
      <c r="I580" s="330"/>
      <c r="J580" s="346"/>
    </row>
    <row r="581" spans="1:10" s="316" customFormat="1" ht="12.75">
      <c r="A581" s="352"/>
      <c r="B581" s="351"/>
      <c r="C581" s="330"/>
      <c r="D581" s="353"/>
      <c r="E581" s="330"/>
      <c r="F581" s="354"/>
      <c r="G581" s="330"/>
      <c r="H581" s="330"/>
      <c r="I581" s="330"/>
      <c r="J581" s="346"/>
    </row>
    <row r="582" spans="1:10" s="316" customFormat="1" ht="12.75">
      <c r="A582" s="352"/>
      <c r="B582" s="351"/>
      <c r="C582" s="330"/>
      <c r="D582" s="353"/>
      <c r="E582" s="330"/>
      <c r="F582" s="354"/>
      <c r="G582" s="330"/>
      <c r="H582" s="330"/>
      <c r="I582" s="330"/>
      <c r="J582" s="346"/>
    </row>
    <row r="583" spans="1:10" s="316" customFormat="1" ht="12.75">
      <c r="A583" s="352"/>
      <c r="B583" s="351"/>
      <c r="C583" s="330"/>
      <c r="D583" s="353"/>
      <c r="E583" s="330"/>
      <c r="F583" s="354"/>
      <c r="G583" s="330"/>
      <c r="H583" s="330"/>
      <c r="I583" s="330"/>
      <c r="J583" s="346"/>
    </row>
    <row r="584" spans="1:10" s="316" customFormat="1" ht="12.75">
      <c r="A584" s="352"/>
      <c r="B584" s="351"/>
      <c r="C584" s="330"/>
      <c r="D584" s="353"/>
      <c r="E584" s="330"/>
      <c r="F584" s="354"/>
      <c r="G584" s="330"/>
      <c r="H584" s="330"/>
      <c r="I584" s="330"/>
      <c r="J584" s="346"/>
    </row>
    <row r="585" spans="1:10" s="335" customFormat="1" ht="12.75">
      <c r="A585" s="352"/>
      <c r="B585" s="351"/>
      <c r="C585" s="330"/>
      <c r="D585" s="353"/>
      <c r="E585" s="330"/>
      <c r="F585" s="354"/>
      <c r="G585" s="330"/>
      <c r="H585" s="330"/>
      <c r="I585" s="330"/>
      <c r="J585" s="346"/>
    </row>
    <row r="586" spans="1:10" s="316" customFormat="1" ht="12.75">
      <c r="A586" s="352"/>
      <c r="B586" s="351"/>
      <c r="C586" s="330"/>
      <c r="D586" s="353"/>
      <c r="E586" s="330"/>
      <c r="F586" s="354"/>
      <c r="G586" s="330"/>
      <c r="H586" s="330"/>
      <c r="I586" s="330"/>
      <c r="J586" s="346"/>
    </row>
    <row r="587" spans="1:10" s="316" customFormat="1" ht="12.75">
      <c r="A587" s="352"/>
      <c r="B587" s="351"/>
      <c r="C587" s="330"/>
      <c r="D587" s="353"/>
      <c r="E587" s="330"/>
      <c r="F587" s="354"/>
      <c r="G587" s="330"/>
      <c r="H587" s="330"/>
      <c r="I587" s="330"/>
      <c r="J587" s="346"/>
    </row>
    <row r="588" spans="1:10" s="335" customFormat="1" ht="12.75">
      <c r="A588" s="352"/>
      <c r="B588" s="351"/>
      <c r="C588" s="330"/>
      <c r="D588" s="353"/>
      <c r="E588" s="330"/>
      <c r="F588" s="354"/>
      <c r="G588" s="330"/>
      <c r="H588" s="330"/>
      <c r="I588" s="330"/>
      <c r="J588" s="346"/>
    </row>
    <row r="589" spans="1:10" s="316" customFormat="1" ht="12.75">
      <c r="A589" s="352"/>
      <c r="B589" s="351"/>
      <c r="C589" s="330"/>
      <c r="D589" s="353"/>
      <c r="E589" s="330"/>
      <c r="F589" s="354"/>
      <c r="G589" s="330"/>
      <c r="H589" s="330"/>
      <c r="I589" s="330"/>
      <c r="J589" s="346"/>
    </row>
    <row r="590" spans="1:10" s="316" customFormat="1" ht="12.75">
      <c r="A590" s="352"/>
      <c r="B590" s="351"/>
      <c r="C590" s="330"/>
      <c r="D590" s="353"/>
      <c r="E590" s="330"/>
      <c r="F590" s="354"/>
      <c r="G590" s="330"/>
      <c r="H590" s="330"/>
      <c r="I590" s="330"/>
      <c r="J590" s="346"/>
    </row>
    <row r="591" spans="1:10" s="316" customFormat="1" ht="12.75">
      <c r="A591" s="352"/>
      <c r="B591" s="351"/>
      <c r="C591" s="330"/>
      <c r="D591" s="353"/>
      <c r="E591" s="330"/>
      <c r="F591" s="354"/>
      <c r="G591" s="330"/>
      <c r="H591" s="330"/>
      <c r="I591" s="330"/>
      <c r="J591" s="346"/>
    </row>
    <row r="592" spans="1:10" s="316" customFormat="1" ht="12.75">
      <c r="A592" s="352"/>
      <c r="B592" s="351"/>
      <c r="C592" s="330"/>
      <c r="D592" s="353"/>
      <c r="E592" s="330"/>
      <c r="F592" s="354"/>
      <c r="G592" s="330"/>
      <c r="H592" s="330"/>
      <c r="I592" s="330"/>
      <c r="J592" s="346"/>
    </row>
    <row r="593" spans="1:10" s="316" customFormat="1" ht="12.75">
      <c r="A593" s="352"/>
      <c r="B593" s="351"/>
      <c r="C593" s="330"/>
      <c r="D593" s="353"/>
      <c r="E593" s="330"/>
      <c r="F593" s="354"/>
      <c r="G593" s="330"/>
      <c r="H593" s="330"/>
      <c r="I593" s="330"/>
      <c r="J593" s="346"/>
    </row>
    <row r="594" spans="1:10" s="316" customFormat="1" ht="12.75">
      <c r="A594" s="352"/>
      <c r="B594" s="351"/>
      <c r="C594" s="330"/>
      <c r="D594" s="353"/>
      <c r="E594" s="330"/>
      <c r="F594" s="354"/>
      <c r="G594" s="330"/>
      <c r="H594" s="330"/>
      <c r="I594" s="330"/>
      <c r="J594" s="346"/>
    </row>
    <row r="595" spans="1:10" s="316" customFormat="1" ht="12.75">
      <c r="A595" s="352"/>
      <c r="B595" s="351"/>
      <c r="C595" s="330"/>
      <c r="D595" s="353"/>
      <c r="E595" s="330"/>
      <c r="F595" s="354"/>
      <c r="G595" s="330"/>
      <c r="H595" s="330"/>
      <c r="I595" s="330"/>
      <c r="J595" s="346"/>
    </row>
    <row r="596" spans="1:10" s="316" customFormat="1" ht="12.75">
      <c r="A596" s="352"/>
      <c r="B596" s="351"/>
      <c r="C596" s="330"/>
      <c r="D596" s="353"/>
      <c r="E596" s="330"/>
      <c r="F596" s="354"/>
      <c r="G596" s="330"/>
      <c r="H596" s="330"/>
      <c r="I596" s="330"/>
      <c r="J596" s="346"/>
    </row>
    <row r="597" spans="1:10" s="316" customFormat="1" ht="12.75">
      <c r="A597" s="352"/>
      <c r="B597" s="351"/>
      <c r="C597" s="330"/>
      <c r="D597" s="353"/>
      <c r="E597" s="330"/>
      <c r="F597" s="354"/>
      <c r="G597" s="330"/>
      <c r="H597" s="330"/>
      <c r="I597" s="330"/>
      <c r="J597" s="346"/>
    </row>
    <row r="598" spans="1:10" s="316" customFormat="1" ht="12.75">
      <c r="A598" s="352"/>
      <c r="B598" s="351"/>
      <c r="C598" s="330"/>
      <c r="D598" s="353"/>
      <c r="E598" s="330"/>
      <c r="F598" s="354"/>
      <c r="G598" s="330"/>
      <c r="H598" s="330"/>
      <c r="I598" s="330"/>
      <c r="J598" s="346"/>
    </row>
    <row r="599" spans="1:10" s="316" customFormat="1" ht="12.75">
      <c r="A599" s="352"/>
      <c r="B599" s="351"/>
      <c r="C599" s="330"/>
      <c r="D599" s="353"/>
      <c r="E599" s="330"/>
      <c r="F599" s="354"/>
      <c r="G599" s="330"/>
      <c r="H599" s="330"/>
      <c r="I599" s="330"/>
      <c r="J599" s="346"/>
    </row>
    <row r="600" spans="1:10" s="316" customFormat="1" ht="12.75">
      <c r="A600" s="352"/>
      <c r="B600" s="351"/>
      <c r="C600" s="330"/>
      <c r="D600" s="353"/>
      <c r="E600" s="330"/>
      <c r="F600" s="354"/>
      <c r="G600" s="330"/>
      <c r="H600" s="330"/>
      <c r="I600" s="330"/>
      <c r="J600" s="346"/>
    </row>
    <row r="601" spans="1:10" s="316" customFormat="1" ht="12.75">
      <c r="A601" s="352"/>
      <c r="B601" s="351"/>
      <c r="C601" s="330"/>
      <c r="D601" s="353"/>
      <c r="E601" s="330"/>
      <c r="F601" s="354"/>
      <c r="G601" s="330"/>
      <c r="H601" s="330"/>
      <c r="I601" s="330"/>
      <c r="J601" s="346"/>
    </row>
    <row r="602" spans="1:10" s="316" customFormat="1" ht="12.75">
      <c r="A602" s="352"/>
      <c r="B602" s="351"/>
      <c r="C602" s="330"/>
      <c r="D602" s="353"/>
      <c r="E602" s="330"/>
      <c r="F602" s="354"/>
      <c r="G602" s="330"/>
      <c r="H602" s="330"/>
      <c r="I602" s="330"/>
      <c r="J602" s="346"/>
    </row>
    <row r="603" spans="1:10" s="316" customFormat="1" ht="12.75">
      <c r="A603" s="352"/>
      <c r="B603" s="351"/>
      <c r="C603" s="330"/>
      <c r="D603" s="353"/>
      <c r="E603" s="330"/>
      <c r="F603" s="354"/>
      <c r="G603" s="330"/>
      <c r="H603" s="330"/>
      <c r="I603" s="330"/>
      <c r="J603" s="346"/>
    </row>
    <row r="604" spans="1:10" s="316" customFormat="1" ht="12.75">
      <c r="A604" s="352"/>
      <c r="B604" s="351"/>
      <c r="C604" s="330"/>
      <c r="D604" s="353"/>
      <c r="E604" s="330"/>
      <c r="F604" s="354"/>
      <c r="G604" s="330"/>
      <c r="H604" s="330"/>
      <c r="I604" s="330"/>
      <c r="J604" s="346"/>
    </row>
    <row r="605" spans="1:10" s="316" customFormat="1" ht="12.75">
      <c r="A605" s="352"/>
      <c r="B605" s="351"/>
      <c r="C605" s="330"/>
      <c r="D605" s="353"/>
      <c r="E605" s="330"/>
      <c r="F605" s="354"/>
      <c r="G605" s="330"/>
      <c r="H605" s="330"/>
      <c r="I605" s="330"/>
      <c r="J605" s="346"/>
    </row>
    <row r="606" spans="1:10" s="316" customFormat="1" ht="12.75">
      <c r="A606" s="352"/>
      <c r="B606" s="351"/>
      <c r="C606" s="330"/>
      <c r="D606" s="353"/>
      <c r="E606" s="330"/>
      <c r="F606" s="354"/>
      <c r="G606" s="330"/>
      <c r="H606" s="330"/>
      <c r="I606" s="330"/>
      <c r="J606" s="346"/>
    </row>
    <row r="607" spans="1:10" s="316" customFormat="1" ht="12.75">
      <c r="A607" s="352"/>
      <c r="B607" s="351"/>
      <c r="C607" s="330"/>
      <c r="D607" s="353"/>
      <c r="E607" s="330"/>
      <c r="F607" s="354"/>
      <c r="G607" s="330"/>
      <c r="H607" s="330"/>
      <c r="I607" s="330"/>
      <c r="J607" s="346"/>
    </row>
    <row r="608" spans="1:10" s="316" customFormat="1" ht="12.75">
      <c r="A608" s="352"/>
      <c r="B608" s="351"/>
      <c r="C608" s="330"/>
      <c r="D608" s="353"/>
      <c r="E608" s="330"/>
      <c r="F608" s="354"/>
      <c r="G608" s="330"/>
      <c r="H608" s="330"/>
      <c r="I608" s="330"/>
      <c r="J608" s="346"/>
    </row>
    <row r="609" spans="1:10" s="316" customFormat="1" ht="12.75">
      <c r="A609" s="352"/>
      <c r="B609" s="351"/>
      <c r="C609" s="330"/>
      <c r="D609" s="353"/>
      <c r="E609" s="330"/>
      <c r="F609" s="354"/>
      <c r="G609" s="330"/>
      <c r="H609" s="330"/>
      <c r="I609" s="330"/>
      <c r="J609" s="346"/>
    </row>
    <row r="610" spans="1:10" s="335" customFormat="1" ht="12.75">
      <c r="A610" s="352"/>
      <c r="B610" s="351"/>
      <c r="C610" s="330"/>
      <c r="D610" s="353"/>
      <c r="E610" s="330"/>
      <c r="F610" s="354"/>
      <c r="G610" s="330"/>
      <c r="H610" s="330"/>
      <c r="I610" s="330"/>
      <c r="J610" s="346"/>
    </row>
    <row r="611" spans="1:10" s="335" customFormat="1" ht="12.75">
      <c r="A611" s="352"/>
      <c r="B611" s="351"/>
      <c r="C611" s="330"/>
      <c r="D611" s="353"/>
      <c r="E611" s="330"/>
      <c r="F611" s="354"/>
      <c r="G611" s="330"/>
      <c r="H611" s="330"/>
      <c r="I611" s="330"/>
      <c r="J611" s="346"/>
    </row>
    <row r="612" spans="1:10" s="316" customFormat="1" ht="12.75">
      <c r="A612" s="352"/>
      <c r="B612" s="351"/>
      <c r="C612" s="330"/>
      <c r="D612" s="353"/>
      <c r="E612" s="330"/>
      <c r="F612" s="354"/>
      <c r="G612" s="330"/>
      <c r="H612" s="330"/>
      <c r="I612" s="330"/>
      <c r="J612" s="346"/>
    </row>
    <row r="613" spans="1:10" s="316" customFormat="1" ht="12.75">
      <c r="A613" s="352"/>
      <c r="B613" s="351"/>
      <c r="C613" s="330"/>
      <c r="D613" s="353"/>
      <c r="E613" s="330"/>
      <c r="F613" s="354"/>
      <c r="G613" s="330"/>
      <c r="H613" s="330"/>
      <c r="I613" s="330"/>
      <c r="J613" s="346"/>
    </row>
    <row r="614" spans="1:10" s="316" customFormat="1" ht="12.75">
      <c r="A614" s="352"/>
      <c r="B614" s="351"/>
      <c r="C614" s="330"/>
      <c r="D614" s="353"/>
      <c r="E614" s="330"/>
      <c r="F614" s="354"/>
      <c r="G614" s="330"/>
      <c r="H614" s="330"/>
      <c r="I614" s="330"/>
      <c r="J614" s="346"/>
    </row>
    <row r="615" spans="1:10" s="316" customFormat="1" ht="12.75">
      <c r="A615" s="352"/>
      <c r="B615" s="351"/>
      <c r="C615" s="330"/>
      <c r="D615" s="353"/>
      <c r="E615" s="330"/>
      <c r="F615" s="354"/>
      <c r="G615" s="330"/>
      <c r="H615" s="330"/>
      <c r="I615" s="330"/>
      <c r="J615" s="346"/>
    </row>
    <row r="616" spans="1:10" s="316" customFormat="1" ht="12.75">
      <c r="A616" s="352"/>
      <c r="B616" s="351"/>
      <c r="C616" s="330"/>
      <c r="D616" s="353"/>
      <c r="E616" s="330"/>
      <c r="F616" s="354"/>
      <c r="G616" s="330"/>
      <c r="H616" s="330"/>
      <c r="I616" s="330"/>
      <c r="J616" s="346"/>
    </row>
    <row r="617" spans="1:10" s="316" customFormat="1" ht="12.75">
      <c r="A617" s="352"/>
      <c r="B617" s="351"/>
      <c r="C617" s="330"/>
      <c r="D617" s="353"/>
      <c r="E617" s="330"/>
      <c r="F617" s="354"/>
      <c r="G617" s="330"/>
      <c r="H617" s="330"/>
      <c r="I617" s="330"/>
      <c r="J617" s="346"/>
    </row>
    <row r="618" spans="1:10" s="316" customFormat="1" ht="12.75">
      <c r="A618" s="352"/>
      <c r="B618" s="351"/>
      <c r="C618" s="330"/>
      <c r="D618" s="353"/>
      <c r="E618" s="330"/>
      <c r="F618" s="354"/>
      <c r="G618" s="330"/>
      <c r="H618" s="330"/>
      <c r="I618" s="330"/>
      <c r="J618" s="346"/>
    </row>
    <row r="619" spans="1:10" s="316" customFormat="1" ht="12.75">
      <c r="A619" s="352"/>
      <c r="B619" s="351"/>
      <c r="C619" s="330"/>
      <c r="D619" s="353"/>
      <c r="E619" s="330"/>
      <c r="F619" s="354"/>
      <c r="G619" s="330"/>
      <c r="H619" s="330"/>
      <c r="I619" s="330"/>
      <c r="J619" s="346"/>
    </row>
    <row r="620" spans="1:10" s="316" customFormat="1" ht="12.75">
      <c r="A620" s="352"/>
      <c r="B620" s="351"/>
      <c r="C620" s="330"/>
      <c r="D620" s="353"/>
      <c r="E620" s="330"/>
      <c r="F620" s="354"/>
      <c r="G620" s="330"/>
      <c r="H620" s="330"/>
      <c r="I620" s="330"/>
      <c r="J620" s="346"/>
    </row>
    <row r="621" spans="1:10" s="316" customFormat="1" ht="12.75">
      <c r="A621" s="352"/>
      <c r="B621" s="351"/>
      <c r="C621" s="330"/>
      <c r="D621" s="353"/>
      <c r="E621" s="330"/>
      <c r="F621" s="354"/>
      <c r="G621" s="330"/>
      <c r="H621" s="330"/>
      <c r="I621" s="330"/>
      <c r="J621" s="346"/>
    </row>
    <row r="622" spans="1:10" s="316" customFormat="1" ht="12.75">
      <c r="A622" s="352"/>
      <c r="B622" s="351"/>
      <c r="C622" s="330"/>
      <c r="D622" s="353"/>
      <c r="E622" s="330"/>
      <c r="F622" s="354"/>
      <c r="G622" s="330"/>
      <c r="H622" s="330"/>
      <c r="I622" s="330"/>
      <c r="J622" s="346"/>
    </row>
    <row r="623" spans="1:10" s="316" customFormat="1" ht="12.75">
      <c r="A623" s="352"/>
      <c r="B623" s="351"/>
      <c r="C623" s="330"/>
      <c r="D623" s="353"/>
      <c r="E623" s="330"/>
      <c r="F623" s="354"/>
      <c r="G623" s="330"/>
      <c r="H623" s="330"/>
      <c r="I623" s="330"/>
      <c r="J623" s="346"/>
    </row>
    <row r="624" spans="1:10" s="316" customFormat="1" ht="12.75">
      <c r="A624" s="352"/>
      <c r="B624" s="351"/>
      <c r="C624" s="330"/>
      <c r="D624" s="353"/>
      <c r="E624" s="330"/>
      <c r="F624" s="354"/>
      <c r="G624" s="330"/>
      <c r="H624" s="330"/>
      <c r="I624" s="330"/>
      <c r="J624" s="346"/>
    </row>
    <row r="625" spans="1:10" s="316" customFormat="1" ht="12.75">
      <c r="A625" s="352"/>
      <c r="B625" s="351"/>
      <c r="C625" s="330"/>
      <c r="D625" s="353"/>
      <c r="E625" s="330"/>
      <c r="F625" s="354"/>
      <c r="G625" s="330"/>
      <c r="H625" s="330"/>
      <c r="I625" s="330"/>
      <c r="J625" s="346"/>
    </row>
    <row r="626" spans="1:10" s="316" customFormat="1" ht="12.75">
      <c r="A626" s="352"/>
      <c r="B626" s="351"/>
      <c r="C626" s="330"/>
      <c r="D626" s="353"/>
      <c r="E626" s="330"/>
      <c r="F626" s="354"/>
      <c r="G626" s="330"/>
      <c r="H626" s="330"/>
      <c r="I626" s="330"/>
      <c r="J626" s="346"/>
    </row>
    <row r="627" spans="1:10" s="335" customFormat="1" ht="12.75">
      <c r="A627" s="352"/>
      <c r="B627" s="357"/>
      <c r="C627" s="330"/>
      <c r="D627" s="353"/>
      <c r="E627" s="330"/>
      <c r="F627" s="354"/>
      <c r="G627" s="330"/>
      <c r="H627" s="330"/>
      <c r="I627" s="330"/>
      <c r="J627" s="346"/>
    </row>
    <row r="628" spans="1:10" s="316" customFormat="1" ht="12.75">
      <c r="A628" s="352"/>
      <c r="B628" s="358"/>
      <c r="C628" s="330"/>
      <c r="D628" s="353"/>
      <c r="E628" s="330"/>
      <c r="F628" s="354"/>
      <c r="G628" s="330"/>
      <c r="H628" s="330"/>
      <c r="I628" s="330"/>
      <c r="J628" s="346"/>
    </row>
    <row r="629" spans="1:10" s="330" customFormat="1" ht="12.75">
      <c r="A629" s="352"/>
      <c r="B629" s="357"/>
      <c r="D629" s="353"/>
      <c r="F629" s="354"/>
      <c r="J629" s="346"/>
    </row>
    <row r="630" spans="1:10" s="330" customFormat="1" ht="12.75">
      <c r="A630" s="352"/>
      <c r="B630" s="357"/>
      <c r="D630" s="353"/>
      <c r="F630" s="354"/>
      <c r="J630" s="346"/>
    </row>
    <row r="631" spans="1:10" s="330" customFormat="1" ht="12.75">
      <c r="A631" s="352"/>
      <c r="B631" s="329"/>
      <c r="D631" s="331"/>
      <c r="E631" s="316"/>
      <c r="F631" s="332"/>
      <c r="G631" s="316"/>
      <c r="H631" s="316"/>
      <c r="I631" s="316"/>
      <c r="J631" s="346"/>
    </row>
    <row r="632" spans="1:10" s="330" customFormat="1" ht="12.75">
      <c r="A632" s="352"/>
      <c r="B632" s="329"/>
      <c r="D632" s="331"/>
      <c r="E632" s="316"/>
      <c r="F632" s="332"/>
      <c r="G632" s="316"/>
      <c r="H632" s="316"/>
      <c r="I632" s="316"/>
      <c r="J632" s="346"/>
    </row>
    <row r="633" spans="1:10" s="330" customFormat="1" ht="12.75">
      <c r="A633" s="352"/>
      <c r="B633" s="329"/>
      <c r="D633" s="331"/>
      <c r="E633" s="316"/>
      <c r="F633" s="332"/>
      <c r="G633" s="316"/>
      <c r="H633" s="316"/>
      <c r="I633" s="316"/>
      <c r="J633" s="346"/>
    </row>
    <row r="634" spans="1:10" s="330" customFormat="1" ht="12.75">
      <c r="A634" s="352"/>
      <c r="B634" s="329"/>
      <c r="D634" s="331"/>
      <c r="E634" s="316"/>
      <c r="F634" s="332"/>
      <c r="G634" s="316"/>
      <c r="H634" s="316"/>
      <c r="I634" s="316"/>
      <c r="J634" s="346"/>
    </row>
    <row r="635" spans="1:10" s="330" customFormat="1" ht="12.75">
      <c r="A635" s="352"/>
      <c r="B635" s="329"/>
      <c r="D635" s="331"/>
      <c r="E635" s="316"/>
      <c r="F635" s="332"/>
      <c r="G635" s="316"/>
      <c r="H635" s="316"/>
      <c r="I635" s="316"/>
      <c r="J635" s="346"/>
    </row>
    <row r="636" spans="1:10" s="330" customFormat="1" ht="12.75">
      <c r="A636" s="352"/>
      <c r="B636" s="329"/>
      <c r="D636" s="331"/>
      <c r="E636" s="316"/>
      <c r="F636" s="332"/>
      <c r="G636" s="316"/>
      <c r="H636" s="316"/>
      <c r="I636" s="316"/>
      <c r="J636" s="346"/>
    </row>
    <row r="637" spans="1:10" s="330" customFormat="1" ht="12.75">
      <c r="A637" s="352"/>
      <c r="B637" s="329"/>
      <c r="D637" s="331"/>
      <c r="E637" s="316"/>
      <c r="F637" s="332"/>
      <c r="G637" s="316"/>
      <c r="H637" s="316"/>
      <c r="I637" s="316"/>
      <c r="J637" s="346"/>
    </row>
    <row r="638" spans="1:10" s="330" customFormat="1" ht="12.75">
      <c r="A638" s="352"/>
      <c r="B638" s="329"/>
      <c r="D638" s="331"/>
      <c r="E638" s="316"/>
      <c r="F638" s="332"/>
      <c r="G638" s="316"/>
      <c r="H638" s="316"/>
      <c r="I638" s="316"/>
      <c r="J638" s="346"/>
    </row>
    <row r="639" spans="1:10" s="330" customFormat="1" ht="12.75">
      <c r="A639" s="352"/>
      <c r="B639" s="329"/>
      <c r="D639" s="331"/>
      <c r="E639" s="316"/>
      <c r="F639" s="332"/>
      <c r="G639" s="316"/>
      <c r="H639" s="316"/>
      <c r="I639" s="316"/>
      <c r="J639" s="346"/>
    </row>
    <row r="640" spans="1:10" s="330" customFormat="1" ht="12.75">
      <c r="A640" s="352"/>
      <c r="B640" s="329"/>
      <c r="D640" s="331"/>
      <c r="E640" s="316"/>
      <c r="F640" s="332"/>
      <c r="G640" s="316"/>
      <c r="H640" s="316"/>
      <c r="I640" s="316"/>
      <c r="J640" s="346"/>
    </row>
    <row r="641" spans="1:10" s="330" customFormat="1" ht="12.75">
      <c r="A641" s="352"/>
      <c r="B641" s="329"/>
      <c r="D641" s="331"/>
      <c r="E641" s="316"/>
      <c r="F641" s="332"/>
      <c r="G641" s="316"/>
      <c r="H641" s="316"/>
      <c r="I641" s="316"/>
      <c r="J641" s="346"/>
    </row>
    <row r="642" spans="1:10" s="330" customFormat="1" ht="12.75">
      <c r="A642" s="352"/>
      <c r="B642" s="329"/>
      <c r="D642" s="331"/>
      <c r="E642" s="316"/>
      <c r="F642" s="332"/>
      <c r="G642" s="316"/>
      <c r="H642" s="316"/>
      <c r="I642" s="316"/>
      <c r="J642" s="346"/>
    </row>
    <row r="643" spans="1:10" s="330" customFormat="1" ht="12.75">
      <c r="A643" s="352"/>
      <c r="B643" s="329"/>
      <c r="D643" s="331"/>
      <c r="E643" s="316"/>
      <c r="F643" s="332"/>
      <c r="G643" s="316"/>
      <c r="H643" s="316"/>
      <c r="I643" s="316"/>
      <c r="J643" s="346"/>
    </row>
    <row r="644" spans="1:10" s="330" customFormat="1" ht="12.75">
      <c r="A644" s="352"/>
      <c r="B644" s="329"/>
      <c r="D644" s="331"/>
      <c r="E644" s="316"/>
      <c r="F644" s="332"/>
      <c r="G644" s="316"/>
      <c r="H644" s="316"/>
      <c r="I644" s="316"/>
      <c r="J644" s="346"/>
    </row>
    <row r="645" spans="1:10" s="330" customFormat="1" ht="12.75">
      <c r="A645" s="352"/>
      <c r="B645" s="329"/>
      <c r="D645" s="331"/>
      <c r="E645" s="316"/>
      <c r="F645" s="332"/>
      <c r="G645" s="316"/>
      <c r="H645" s="316"/>
      <c r="I645" s="316"/>
      <c r="J645" s="346"/>
    </row>
    <row r="646" spans="1:10" s="330" customFormat="1" ht="12.75">
      <c r="A646" s="352"/>
      <c r="B646" s="329"/>
      <c r="D646" s="331"/>
      <c r="E646" s="316"/>
      <c r="F646" s="332"/>
      <c r="G646" s="316"/>
      <c r="H646" s="316"/>
      <c r="I646" s="316"/>
      <c r="J646" s="346"/>
    </row>
    <row r="647" spans="1:10" s="330" customFormat="1" ht="12.75">
      <c r="A647" s="352"/>
      <c r="B647" s="329"/>
      <c r="D647" s="331"/>
      <c r="E647" s="316"/>
      <c r="F647" s="332"/>
      <c r="G647" s="316"/>
      <c r="H647" s="316"/>
      <c r="I647" s="316"/>
      <c r="J647" s="346"/>
    </row>
    <row r="648" spans="1:10" s="330" customFormat="1" ht="12.75">
      <c r="A648" s="352"/>
      <c r="B648" s="329"/>
      <c r="D648" s="331"/>
      <c r="E648" s="316"/>
      <c r="F648" s="332"/>
      <c r="G648" s="316"/>
      <c r="H648" s="316"/>
      <c r="I648" s="316"/>
      <c r="J648" s="346"/>
    </row>
    <row r="649" spans="1:10" s="330" customFormat="1" ht="12.75">
      <c r="A649" s="352"/>
      <c r="B649" s="329"/>
      <c r="D649" s="331"/>
      <c r="E649" s="316"/>
      <c r="F649" s="332"/>
      <c r="G649" s="316"/>
      <c r="H649" s="316"/>
      <c r="I649" s="316"/>
      <c r="J649" s="346"/>
    </row>
    <row r="650" spans="1:10" s="330" customFormat="1" ht="12.75">
      <c r="A650" s="352"/>
      <c r="B650" s="329"/>
      <c r="D650" s="331"/>
      <c r="E650" s="316"/>
      <c r="F650" s="332"/>
      <c r="G650" s="316"/>
      <c r="H650" s="316"/>
      <c r="I650" s="316"/>
      <c r="J650" s="346"/>
    </row>
    <row r="651" spans="1:10" s="330" customFormat="1" ht="12.75">
      <c r="A651" s="352"/>
      <c r="B651" s="329"/>
      <c r="D651" s="331"/>
      <c r="E651" s="316"/>
      <c r="F651" s="332"/>
      <c r="G651" s="316"/>
      <c r="H651" s="316"/>
      <c r="I651" s="316"/>
      <c r="J651" s="346"/>
    </row>
    <row r="652" spans="1:10" s="330" customFormat="1" ht="12.75">
      <c r="A652" s="352"/>
      <c r="B652" s="329"/>
      <c r="D652" s="331"/>
      <c r="E652" s="316"/>
      <c r="F652" s="332"/>
      <c r="G652" s="316"/>
      <c r="H652" s="316"/>
      <c r="I652" s="316"/>
      <c r="J652" s="346"/>
    </row>
    <row r="653" spans="1:10" s="330" customFormat="1" ht="12.75">
      <c r="A653" s="352"/>
      <c r="B653" s="329"/>
      <c r="D653" s="331"/>
      <c r="E653" s="316"/>
      <c r="F653" s="332"/>
      <c r="G653" s="316"/>
      <c r="H653" s="316"/>
      <c r="I653" s="316"/>
      <c r="J653" s="346"/>
    </row>
    <row r="654" spans="1:10" s="330" customFormat="1" ht="12.75">
      <c r="A654" s="352"/>
      <c r="B654" s="329"/>
      <c r="D654" s="331"/>
      <c r="E654" s="316"/>
      <c r="F654" s="332"/>
      <c r="G654" s="316"/>
      <c r="H654" s="316"/>
      <c r="I654" s="316"/>
      <c r="J654" s="346"/>
    </row>
    <row r="655" spans="1:10" s="330" customFormat="1" ht="12.75">
      <c r="A655" s="352"/>
      <c r="B655" s="329"/>
      <c r="D655" s="331"/>
      <c r="E655" s="316"/>
      <c r="F655" s="332"/>
      <c r="G655" s="316"/>
      <c r="H655" s="316"/>
      <c r="I655" s="316"/>
      <c r="J655" s="346"/>
    </row>
    <row r="656" spans="1:10" s="330" customFormat="1" ht="12.75">
      <c r="A656" s="352"/>
      <c r="B656" s="329"/>
      <c r="D656" s="331"/>
      <c r="E656" s="316"/>
      <c r="F656" s="332"/>
      <c r="G656" s="316"/>
      <c r="H656" s="316"/>
      <c r="I656" s="316"/>
      <c r="J656" s="346"/>
    </row>
    <row r="657" spans="1:10" s="330" customFormat="1" ht="12.75">
      <c r="A657" s="352"/>
      <c r="B657" s="329"/>
      <c r="D657" s="331"/>
      <c r="E657" s="316"/>
      <c r="F657" s="332"/>
      <c r="G657" s="316"/>
      <c r="H657" s="316"/>
      <c r="I657" s="316"/>
      <c r="J657" s="346"/>
    </row>
    <row r="658" spans="1:10" s="330" customFormat="1" ht="12.75">
      <c r="A658" s="352"/>
      <c r="B658" s="329"/>
      <c r="D658" s="331"/>
      <c r="E658" s="316"/>
      <c r="F658" s="332"/>
      <c r="G658" s="316"/>
      <c r="H658" s="316"/>
      <c r="I658" s="316"/>
      <c r="J658" s="346"/>
    </row>
    <row r="659" spans="1:10" s="330" customFormat="1" ht="12.75">
      <c r="A659" s="352"/>
      <c r="B659" s="329"/>
      <c r="D659" s="331"/>
      <c r="E659" s="316"/>
      <c r="F659" s="332"/>
      <c r="G659" s="316"/>
      <c r="H659" s="316"/>
      <c r="I659" s="316"/>
      <c r="J659" s="346"/>
    </row>
    <row r="660" spans="1:10" s="330" customFormat="1" ht="12.75">
      <c r="A660" s="352"/>
      <c r="B660" s="329"/>
      <c r="D660" s="331"/>
      <c r="E660" s="316"/>
      <c r="F660" s="332"/>
      <c r="G660" s="316"/>
      <c r="H660" s="316"/>
      <c r="I660" s="316"/>
      <c r="J660" s="346"/>
    </row>
    <row r="661" spans="1:10" s="330" customFormat="1" ht="12.75">
      <c r="A661" s="352"/>
      <c r="B661" s="329"/>
      <c r="D661" s="331"/>
      <c r="E661" s="316"/>
      <c r="F661" s="332"/>
      <c r="G661" s="316"/>
      <c r="H661" s="316"/>
      <c r="I661" s="316"/>
      <c r="J661" s="346"/>
    </row>
    <row r="662" spans="1:10" s="330" customFormat="1" ht="12.75">
      <c r="A662" s="352"/>
      <c r="B662" s="329"/>
      <c r="D662" s="331"/>
      <c r="E662" s="316"/>
      <c r="F662" s="332"/>
      <c r="G662" s="316"/>
      <c r="H662" s="316"/>
      <c r="I662" s="316"/>
      <c r="J662" s="346"/>
    </row>
    <row r="663" spans="1:10" s="330" customFormat="1" ht="12.75">
      <c r="A663" s="352"/>
      <c r="B663" s="329"/>
      <c r="D663" s="331"/>
      <c r="E663" s="316"/>
      <c r="F663" s="332"/>
      <c r="G663" s="316"/>
      <c r="H663" s="316"/>
      <c r="I663" s="316"/>
      <c r="J663" s="346"/>
    </row>
    <row r="664" spans="1:10" s="330" customFormat="1" ht="12.75">
      <c r="A664" s="352"/>
      <c r="B664" s="340"/>
      <c r="D664" s="331"/>
      <c r="E664" s="316"/>
      <c r="F664" s="332"/>
      <c r="G664" s="316"/>
      <c r="H664" s="316"/>
      <c r="I664" s="316"/>
      <c r="J664" s="346"/>
    </row>
    <row r="665" spans="1:10" s="330" customFormat="1" ht="12.75">
      <c r="A665" s="352"/>
      <c r="B665" s="340"/>
      <c r="C665" s="345"/>
      <c r="D665" s="342"/>
      <c r="E665" s="335"/>
      <c r="F665" s="343"/>
      <c r="G665" s="335"/>
      <c r="H665" s="335"/>
      <c r="I665" s="335"/>
      <c r="J665" s="335"/>
    </row>
    <row r="666" spans="1:10" s="330" customFormat="1" ht="12.75">
      <c r="A666" s="352"/>
      <c r="B666" s="344"/>
      <c r="C666" s="341"/>
      <c r="D666" s="342"/>
      <c r="E666" s="335"/>
      <c r="F666" s="343"/>
      <c r="G666" s="335"/>
      <c r="H666" s="335"/>
      <c r="I666" s="335"/>
      <c r="J666" s="335"/>
    </row>
    <row r="667" spans="1:10" s="330" customFormat="1" ht="12.75">
      <c r="A667" s="352"/>
      <c r="B667" s="329"/>
      <c r="D667" s="331"/>
      <c r="E667" s="316"/>
      <c r="F667" s="332"/>
      <c r="G667" s="316"/>
      <c r="H667" s="316"/>
      <c r="I667" s="316"/>
      <c r="J667" s="316"/>
    </row>
    <row r="668" spans="1:10" s="330" customFormat="1" ht="12.75">
      <c r="A668" s="352"/>
      <c r="B668" s="329"/>
      <c r="D668" s="331"/>
      <c r="E668" s="316"/>
      <c r="F668" s="332"/>
      <c r="G668" s="316"/>
      <c r="H668" s="316"/>
      <c r="I668" s="316"/>
      <c r="J668" s="316"/>
    </row>
    <row r="669" spans="1:10" s="330" customFormat="1" ht="12.75">
      <c r="A669" s="352"/>
      <c r="B669" s="329"/>
      <c r="D669" s="331"/>
      <c r="E669" s="316"/>
      <c r="F669" s="332"/>
      <c r="G669" s="316"/>
      <c r="H669" s="316"/>
      <c r="I669" s="316"/>
      <c r="J669" s="316"/>
    </row>
    <row r="670" spans="1:10" s="330" customFormat="1" ht="12.75">
      <c r="A670" s="352"/>
      <c r="B670" s="329"/>
      <c r="D670" s="331"/>
      <c r="E670" s="316"/>
      <c r="F670" s="332"/>
      <c r="G670" s="316"/>
      <c r="H670" s="316"/>
      <c r="I670" s="316"/>
      <c r="J670" s="316"/>
    </row>
    <row r="671" spans="1:10" s="330" customFormat="1" ht="12.75">
      <c r="A671" s="352"/>
      <c r="B671" s="329"/>
      <c r="D671" s="331"/>
      <c r="E671" s="316"/>
      <c r="F671" s="332"/>
      <c r="G671" s="316"/>
      <c r="H671" s="316"/>
      <c r="I671" s="316"/>
      <c r="J671" s="316"/>
    </row>
    <row r="672" spans="1:10" s="330" customFormat="1" ht="12.75">
      <c r="A672" s="352"/>
      <c r="B672" s="329"/>
      <c r="D672" s="331"/>
      <c r="E672" s="316"/>
      <c r="F672" s="332"/>
      <c r="G672" s="316"/>
      <c r="H672" s="316"/>
      <c r="I672" s="316"/>
      <c r="J672" s="316"/>
    </row>
    <row r="673" spans="1:10" s="330" customFormat="1" ht="12.75">
      <c r="A673" s="352"/>
      <c r="B673" s="329"/>
      <c r="D673" s="331"/>
      <c r="E673" s="316"/>
      <c r="F673" s="332"/>
      <c r="G673" s="316"/>
      <c r="H673" s="316"/>
      <c r="I673" s="316"/>
      <c r="J673" s="316"/>
    </row>
    <row r="674" spans="1:10" s="330" customFormat="1" ht="12.75">
      <c r="A674" s="352"/>
      <c r="B674" s="329"/>
      <c r="D674" s="331"/>
      <c r="E674" s="316"/>
      <c r="F674" s="332"/>
      <c r="G674" s="316"/>
      <c r="H674" s="316"/>
      <c r="I674" s="316"/>
      <c r="J674" s="316"/>
    </row>
    <row r="675" spans="1:10" s="330" customFormat="1" ht="12.75">
      <c r="A675" s="352"/>
      <c r="B675" s="329"/>
      <c r="D675" s="331"/>
      <c r="E675" s="316"/>
      <c r="F675" s="332"/>
      <c r="G675" s="316"/>
      <c r="H675" s="316"/>
      <c r="I675" s="316"/>
      <c r="J675" s="316"/>
    </row>
    <row r="676" spans="1:10" s="330" customFormat="1" ht="12.75">
      <c r="A676" s="352"/>
      <c r="B676" s="329"/>
      <c r="D676" s="331"/>
      <c r="E676" s="316"/>
      <c r="F676" s="332"/>
      <c r="G676" s="316"/>
      <c r="H676" s="316"/>
      <c r="I676" s="316"/>
      <c r="J676" s="316"/>
    </row>
    <row r="677" spans="1:10" s="330" customFormat="1" ht="12.75">
      <c r="A677" s="352"/>
      <c r="B677" s="329"/>
      <c r="D677" s="331"/>
      <c r="E677" s="316"/>
      <c r="F677" s="332"/>
      <c r="G677" s="316"/>
      <c r="H677" s="316"/>
      <c r="I677" s="316"/>
      <c r="J677" s="316"/>
    </row>
    <row r="678" spans="1:10" s="330" customFormat="1" ht="12.75">
      <c r="A678" s="352"/>
      <c r="B678" s="329"/>
      <c r="D678" s="331"/>
      <c r="E678" s="316"/>
      <c r="F678" s="332"/>
      <c r="G678" s="316"/>
      <c r="H678" s="316"/>
      <c r="I678" s="316"/>
      <c r="J678" s="316"/>
    </row>
    <row r="679" spans="1:10" s="330" customFormat="1" ht="12.75">
      <c r="A679" s="352"/>
      <c r="B679" s="329"/>
      <c r="D679" s="331"/>
      <c r="E679" s="316"/>
      <c r="F679" s="332"/>
      <c r="G679" s="316"/>
      <c r="H679" s="316"/>
      <c r="I679" s="316"/>
      <c r="J679" s="316"/>
    </row>
    <row r="680" spans="1:10" s="330" customFormat="1" ht="12.75">
      <c r="A680" s="352"/>
      <c r="B680" s="329"/>
      <c r="D680" s="331"/>
      <c r="E680" s="316"/>
      <c r="F680" s="332"/>
      <c r="G680" s="316"/>
      <c r="H680" s="316"/>
      <c r="I680" s="316"/>
      <c r="J680" s="316"/>
    </row>
    <row r="681" spans="1:10" s="330" customFormat="1" ht="12.75">
      <c r="A681" s="352"/>
      <c r="B681" s="329"/>
      <c r="D681" s="331"/>
      <c r="E681" s="316"/>
      <c r="F681" s="332"/>
      <c r="G681" s="316"/>
      <c r="H681" s="316"/>
      <c r="I681" s="316"/>
      <c r="J681" s="316"/>
    </row>
    <row r="682" spans="1:10" s="330" customFormat="1" ht="12.75">
      <c r="A682" s="352"/>
      <c r="B682" s="329"/>
      <c r="D682" s="331"/>
      <c r="E682" s="316"/>
      <c r="F682" s="332"/>
      <c r="G682" s="316"/>
      <c r="H682" s="316"/>
      <c r="I682" s="316"/>
      <c r="J682" s="316"/>
    </row>
    <row r="683" spans="1:10" s="330" customFormat="1" ht="12.75">
      <c r="A683" s="352"/>
      <c r="B683" s="329"/>
      <c r="D683" s="331"/>
      <c r="E683" s="316"/>
      <c r="F683" s="332"/>
      <c r="G683" s="316"/>
      <c r="H683" s="316"/>
      <c r="I683" s="316"/>
      <c r="J683" s="316"/>
    </row>
    <row r="684" spans="1:10" s="330" customFormat="1" ht="12.75">
      <c r="A684" s="352"/>
      <c r="B684" s="329"/>
      <c r="D684" s="331"/>
      <c r="E684" s="316"/>
      <c r="F684" s="332"/>
      <c r="G684" s="316"/>
      <c r="H684" s="316"/>
      <c r="I684" s="316"/>
      <c r="J684" s="316"/>
    </row>
    <row r="685" spans="1:10" s="330" customFormat="1" ht="12.75">
      <c r="A685" s="352"/>
      <c r="B685" s="329"/>
      <c r="D685" s="331"/>
      <c r="E685" s="316"/>
      <c r="F685" s="332"/>
      <c r="G685" s="316"/>
      <c r="H685" s="316"/>
      <c r="I685" s="316"/>
      <c r="J685" s="316"/>
    </row>
    <row r="686" spans="1:10" s="330" customFormat="1" ht="12.75">
      <c r="A686" s="352"/>
      <c r="B686" s="329"/>
      <c r="D686" s="331"/>
      <c r="E686" s="316"/>
      <c r="F686" s="332"/>
      <c r="G686" s="316"/>
      <c r="H686" s="316"/>
      <c r="I686" s="316"/>
      <c r="J686" s="316"/>
    </row>
    <row r="687" spans="1:10" s="330" customFormat="1" ht="12.75">
      <c r="A687" s="352"/>
      <c r="B687" s="329"/>
      <c r="D687" s="331"/>
      <c r="E687" s="316"/>
      <c r="F687" s="332"/>
      <c r="G687" s="316"/>
      <c r="H687" s="316"/>
      <c r="I687" s="316"/>
      <c r="J687" s="316"/>
    </row>
    <row r="688" spans="1:10" s="330" customFormat="1" ht="12.75">
      <c r="A688" s="352"/>
      <c r="B688" s="329"/>
      <c r="D688" s="331"/>
      <c r="E688" s="316"/>
      <c r="F688" s="332"/>
      <c r="G688" s="316"/>
      <c r="H688" s="316"/>
      <c r="I688" s="316"/>
      <c r="J688" s="316"/>
    </row>
    <row r="689" spans="1:10" s="330" customFormat="1" ht="12.75">
      <c r="A689" s="352"/>
      <c r="B689" s="329"/>
      <c r="D689" s="331"/>
      <c r="E689" s="316"/>
      <c r="F689" s="332"/>
      <c r="G689" s="316"/>
      <c r="H689" s="316"/>
      <c r="I689" s="316"/>
      <c r="J689" s="316"/>
    </row>
    <row r="690" spans="1:10" s="330" customFormat="1" ht="12.75">
      <c r="A690" s="352"/>
      <c r="B690" s="329"/>
      <c r="D690" s="331"/>
      <c r="E690" s="316"/>
      <c r="F690" s="332"/>
      <c r="G690" s="316"/>
      <c r="H690" s="316"/>
      <c r="I690" s="316"/>
      <c r="J690" s="316"/>
    </row>
    <row r="691" spans="1:10" s="330" customFormat="1" ht="12.75">
      <c r="A691" s="352"/>
      <c r="B691" s="329"/>
      <c r="D691" s="331"/>
      <c r="E691" s="316"/>
      <c r="F691" s="332"/>
      <c r="G691" s="316"/>
      <c r="H691" s="316"/>
      <c r="I691" s="316"/>
      <c r="J691" s="316"/>
    </row>
    <row r="692" spans="1:10" s="330" customFormat="1" ht="12.75">
      <c r="A692" s="352"/>
      <c r="B692" s="329"/>
      <c r="D692" s="331"/>
      <c r="E692" s="316"/>
      <c r="F692" s="332"/>
      <c r="G692" s="316"/>
      <c r="H692" s="316"/>
      <c r="I692" s="316"/>
      <c r="J692" s="316"/>
    </row>
    <row r="693" spans="1:10" s="330" customFormat="1" ht="12.75">
      <c r="A693" s="352"/>
      <c r="B693" s="340"/>
      <c r="C693" s="345"/>
      <c r="D693" s="342"/>
      <c r="E693" s="335"/>
      <c r="F693" s="343"/>
      <c r="G693" s="335"/>
      <c r="H693" s="335"/>
      <c r="I693" s="335"/>
      <c r="J693" s="335"/>
    </row>
    <row r="694" spans="1:10" s="330" customFormat="1" ht="12.75">
      <c r="A694" s="352"/>
      <c r="B694" s="329"/>
      <c r="D694" s="331"/>
      <c r="E694" s="316"/>
      <c r="F694" s="332"/>
      <c r="G694" s="316"/>
      <c r="H694" s="316"/>
      <c r="I694" s="316"/>
      <c r="J694" s="316"/>
    </row>
    <row r="695" spans="1:10" s="330" customFormat="1" ht="12.75">
      <c r="A695" s="352"/>
      <c r="B695" s="344"/>
      <c r="C695" s="341"/>
      <c r="D695" s="342"/>
      <c r="E695" s="335"/>
      <c r="F695" s="343"/>
      <c r="G695" s="335"/>
      <c r="H695" s="335"/>
      <c r="I695" s="335"/>
      <c r="J695" s="335"/>
    </row>
    <row r="696" spans="1:10" s="330" customFormat="1" ht="12.75">
      <c r="A696" s="352"/>
      <c r="B696" s="344"/>
      <c r="C696" s="341"/>
      <c r="D696" s="342"/>
      <c r="E696" s="335"/>
      <c r="F696" s="343"/>
      <c r="G696" s="335"/>
      <c r="H696" s="335"/>
      <c r="I696" s="335"/>
      <c r="J696" s="335"/>
    </row>
    <row r="697" spans="1:10" s="330" customFormat="1" ht="12.75">
      <c r="A697" s="352"/>
      <c r="B697" s="329"/>
      <c r="D697" s="331"/>
      <c r="E697" s="316"/>
      <c r="F697" s="332"/>
      <c r="G697" s="316"/>
      <c r="H697" s="316"/>
      <c r="I697" s="316"/>
      <c r="J697" s="316"/>
    </row>
    <row r="698" spans="1:10" s="330" customFormat="1" ht="12.75">
      <c r="A698" s="352"/>
      <c r="B698" s="329"/>
      <c r="D698" s="331"/>
      <c r="E698" s="316"/>
      <c r="F698" s="332"/>
      <c r="G698" s="316"/>
      <c r="H698" s="316"/>
      <c r="I698" s="316"/>
      <c r="J698" s="316"/>
    </row>
    <row r="699" spans="1:10" s="330" customFormat="1" ht="12.75">
      <c r="A699" s="352"/>
      <c r="B699" s="329"/>
      <c r="D699" s="331"/>
      <c r="E699" s="316"/>
      <c r="F699" s="332"/>
      <c r="G699" s="316"/>
      <c r="H699" s="316"/>
      <c r="I699" s="316"/>
      <c r="J699" s="316"/>
    </row>
    <row r="700" spans="1:10" s="330" customFormat="1" ht="12.75">
      <c r="A700" s="352"/>
      <c r="B700" s="329"/>
      <c r="D700" s="331"/>
      <c r="E700" s="316"/>
      <c r="F700" s="332"/>
      <c r="G700" s="316"/>
      <c r="H700" s="316"/>
      <c r="I700" s="316"/>
      <c r="J700" s="316"/>
    </row>
    <row r="701" spans="1:10" s="330" customFormat="1" ht="12.75">
      <c r="A701" s="352"/>
      <c r="B701" s="329"/>
      <c r="D701" s="331"/>
      <c r="E701" s="316"/>
      <c r="F701" s="332"/>
      <c r="G701" s="316"/>
      <c r="H701" s="316"/>
      <c r="I701" s="316"/>
      <c r="J701" s="316"/>
    </row>
    <row r="702" spans="1:10" s="330" customFormat="1" ht="12.75">
      <c r="A702" s="352"/>
      <c r="B702" s="329"/>
      <c r="D702" s="331"/>
      <c r="E702" s="316"/>
      <c r="F702" s="332"/>
      <c r="G702" s="316"/>
      <c r="H702" s="316"/>
      <c r="I702" s="316"/>
      <c r="J702" s="316"/>
    </row>
    <row r="703" spans="1:10" s="330" customFormat="1" ht="12.75">
      <c r="A703" s="352"/>
      <c r="B703" s="329"/>
      <c r="D703" s="331"/>
      <c r="E703" s="316"/>
      <c r="F703" s="332"/>
      <c r="G703" s="316"/>
      <c r="H703" s="316"/>
      <c r="I703" s="316"/>
      <c r="J703" s="316"/>
    </row>
    <row r="704" spans="1:10" s="330" customFormat="1" ht="12.75">
      <c r="A704" s="352"/>
      <c r="B704" s="329"/>
      <c r="D704" s="331"/>
      <c r="E704" s="316"/>
      <c r="F704" s="332"/>
      <c r="G704" s="316"/>
      <c r="H704" s="316"/>
      <c r="I704" s="316"/>
      <c r="J704" s="316"/>
    </row>
    <row r="705" spans="1:10" s="330" customFormat="1" ht="12.75">
      <c r="A705" s="352"/>
      <c r="B705" s="329"/>
      <c r="D705" s="331"/>
      <c r="E705" s="316"/>
      <c r="F705" s="332"/>
      <c r="G705" s="316"/>
      <c r="H705" s="316"/>
      <c r="I705" s="316"/>
      <c r="J705" s="316"/>
    </row>
    <row r="706" spans="1:10" s="330" customFormat="1" ht="12.75">
      <c r="A706" s="352"/>
      <c r="B706" s="329"/>
      <c r="D706" s="331"/>
      <c r="E706" s="316"/>
      <c r="F706" s="332"/>
      <c r="G706" s="316"/>
      <c r="H706" s="316"/>
      <c r="I706" s="316"/>
      <c r="J706" s="316"/>
    </row>
    <row r="707" spans="1:10" s="330" customFormat="1" ht="12.75">
      <c r="A707" s="352"/>
      <c r="B707" s="329"/>
      <c r="D707" s="331"/>
      <c r="E707" s="316"/>
      <c r="F707" s="332"/>
      <c r="G707" s="316"/>
      <c r="H707" s="316"/>
      <c r="I707" s="316"/>
      <c r="J707" s="316"/>
    </row>
    <row r="708" spans="1:10" s="330" customFormat="1" ht="12.75">
      <c r="A708" s="352"/>
      <c r="B708" s="329"/>
      <c r="D708" s="331"/>
      <c r="E708" s="316"/>
      <c r="F708" s="332"/>
      <c r="G708" s="316"/>
      <c r="H708" s="316"/>
      <c r="I708" s="316"/>
      <c r="J708" s="316"/>
    </row>
    <row r="709" spans="1:10" s="330" customFormat="1" ht="12.75">
      <c r="A709" s="352"/>
      <c r="B709" s="329"/>
      <c r="D709" s="331"/>
      <c r="E709" s="316"/>
      <c r="F709" s="332"/>
      <c r="G709" s="316"/>
      <c r="H709" s="316"/>
      <c r="I709" s="316"/>
      <c r="J709" s="316"/>
    </row>
    <row r="710" spans="1:10" s="330" customFormat="1" ht="12.75">
      <c r="A710" s="352"/>
      <c r="B710" s="329"/>
      <c r="D710" s="331"/>
      <c r="E710" s="316"/>
      <c r="F710" s="332"/>
      <c r="G710" s="316"/>
      <c r="H710" s="316"/>
      <c r="I710" s="316"/>
      <c r="J710" s="316"/>
    </row>
    <row r="711" spans="1:10" s="330" customFormat="1" ht="12.75">
      <c r="A711" s="352"/>
      <c r="B711" s="329"/>
      <c r="D711" s="331"/>
      <c r="E711" s="316"/>
      <c r="F711" s="332"/>
      <c r="G711" s="316"/>
      <c r="H711" s="316"/>
      <c r="I711" s="316"/>
      <c r="J711" s="316"/>
    </row>
    <row r="712" spans="1:10" s="330" customFormat="1" ht="12.75">
      <c r="A712" s="352"/>
      <c r="B712" s="340"/>
      <c r="C712" s="341"/>
      <c r="D712" s="342"/>
      <c r="E712" s="335"/>
      <c r="F712" s="343"/>
      <c r="G712" s="335"/>
      <c r="H712" s="335"/>
      <c r="I712" s="335"/>
      <c r="J712" s="335"/>
    </row>
    <row r="713" spans="1:10" s="330" customFormat="1" ht="12.75">
      <c r="A713" s="352"/>
      <c r="B713" s="329"/>
      <c r="D713" s="331"/>
      <c r="E713" s="316"/>
      <c r="F713" s="332"/>
      <c r="G713" s="316"/>
      <c r="H713" s="316"/>
      <c r="I713" s="316"/>
      <c r="J713" s="316"/>
    </row>
    <row r="714" spans="1:10" s="330" customFormat="1" ht="12.75">
      <c r="A714" s="352"/>
      <c r="B714" s="329"/>
      <c r="D714" s="331"/>
      <c r="E714" s="316"/>
      <c r="F714" s="332"/>
      <c r="G714" s="316"/>
      <c r="H714" s="316"/>
      <c r="I714" s="316"/>
      <c r="J714" s="316"/>
    </row>
    <row r="715" spans="1:10" s="330" customFormat="1" ht="12.75">
      <c r="A715" s="352"/>
      <c r="B715" s="344"/>
      <c r="D715" s="331"/>
      <c r="E715" s="316"/>
      <c r="F715" s="332"/>
      <c r="G715" s="316"/>
      <c r="H715" s="316"/>
      <c r="I715" s="316"/>
      <c r="J715" s="316"/>
    </row>
    <row r="716" spans="1:10" s="330" customFormat="1" ht="12.75">
      <c r="A716" s="352"/>
      <c r="B716" s="329"/>
      <c r="D716" s="331"/>
      <c r="E716" s="316"/>
      <c r="F716" s="332"/>
      <c r="G716" s="316"/>
      <c r="H716" s="316"/>
      <c r="I716" s="316"/>
      <c r="J716" s="316"/>
    </row>
    <row r="717" spans="1:10" s="330" customFormat="1" ht="12.75">
      <c r="A717" s="352"/>
      <c r="B717" s="329"/>
      <c r="D717" s="331"/>
      <c r="E717" s="316"/>
      <c r="F717" s="332"/>
      <c r="G717" s="316"/>
      <c r="H717" s="316"/>
      <c r="I717" s="316"/>
      <c r="J717" s="316"/>
    </row>
    <row r="718" spans="1:10" s="330" customFormat="1" ht="12.75">
      <c r="A718" s="352"/>
      <c r="B718" s="329"/>
      <c r="D718" s="331"/>
      <c r="E718" s="316"/>
      <c r="F718" s="332"/>
      <c r="G718" s="316"/>
      <c r="H718" s="316"/>
      <c r="I718" s="316"/>
      <c r="J718" s="316"/>
    </row>
    <row r="719" spans="1:10" s="330" customFormat="1" ht="12.75">
      <c r="A719" s="352"/>
      <c r="B719" s="329"/>
      <c r="D719" s="331"/>
      <c r="E719" s="316"/>
      <c r="F719" s="332"/>
      <c r="G719" s="316"/>
      <c r="H719" s="316"/>
      <c r="I719" s="316"/>
      <c r="J719" s="316"/>
    </row>
    <row r="720" spans="1:10" s="330" customFormat="1" ht="12.75">
      <c r="A720" s="352"/>
      <c r="B720" s="329"/>
      <c r="D720" s="331"/>
      <c r="E720" s="316"/>
      <c r="F720" s="332"/>
      <c r="G720" s="316"/>
      <c r="H720" s="316"/>
      <c r="I720" s="316"/>
      <c r="J720" s="316"/>
    </row>
    <row r="721" spans="1:10" s="330" customFormat="1" ht="12.75">
      <c r="A721" s="352"/>
      <c r="B721" s="329"/>
      <c r="D721" s="331"/>
      <c r="E721" s="316"/>
      <c r="F721" s="332"/>
      <c r="G721" s="316"/>
      <c r="H721" s="316"/>
      <c r="I721" s="316"/>
      <c r="J721" s="316"/>
    </row>
    <row r="722" spans="1:10" s="330" customFormat="1" ht="12.75">
      <c r="A722" s="352"/>
      <c r="B722" s="329"/>
      <c r="D722" s="331"/>
      <c r="E722" s="316"/>
      <c r="F722" s="332"/>
      <c r="G722" s="316"/>
      <c r="H722" s="316"/>
      <c r="I722" s="316"/>
      <c r="J722" s="316"/>
    </row>
    <row r="723" spans="1:10" s="330" customFormat="1" ht="12.75">
      <c r="A723" s="352"/>
      <c r="B723" s="340"/>
      <c r="D723" s="331"/>
      <c r="E723" s="316"/>
      <c r="F723" s="332"/>
      <c r="G723" s="316"/>
      <c r="H723" s="316"/>
      <c r="I723" s="316"/>
      <c r="J723" s="316"/>
    </row>
    <row r="724" spans="1:10" s="330" customFormat="1" ht="12.75">
      <c r="A724" s="352"/>
      <c r="B724" s="329"/>
      <c r="D724" s="331"/>
      <c r="E724" s="316"/>
      <c r="F724" s="332"/>
      <c r="G724" s="316"/>
      <c r="H724" s="316"/>
      <c r="I724" s="316"/>
      <c r="J724" s="316"/>
    </row>
    <row r="725" spans="1:10" s="330" customFormat="1" ht="12.75">
      <c r="A725" s="352"/>
      <c r="B725" s="329"/>
      <c r="D725" s="331"/>
      <c r="E725" s="316"/>
      <c r="F725" s="332"/>
      <c r="G725" s="316"/>
      <c r="H725" s="316"/>
      <c r="I725" s="316"/>
      <c r="J725" s="316"/>
    </row>
    <row r="726" spans="1:10" s="330" customFormat="1" ht="12.75">
      <c r="A726" s="352"/>
      <c r="B726" s="329"/>
      <c r="D726" s="331"/>
      <c r="E726" s="316"/>
      <c r="F726" s="332"/>
      <c r="G726" s="316"/>
      <c r="H726" s="316"/>
      <c r="I726" s="316"/>
      <c r="J726" s="316"/>
    </row>
    <row r="727" spans="1:10" s="316" customFormat="1" ht="12.75">
      <c r="A727" s="352"/>
      <c r="B727" s="329"/>
      <c r="C727" s="330"/>
      <c r="D727" s="331"/>
      <c r="F727" s="332"/>
    </row>
    <row r="728" spans="1:10" s="316" customFormat="1" ht="12.75">
      <c r="A728" s="352"/>
      <c r="B728" s="329"/>
      <c r="C728" s="346"/>
      <c r="D728" s="331"/>
      <c r="F728" s="332"/>
    </row>
    <row r="729" spans="1:10" s="316" customFormat="1" ht="12.75">
      <c r="A729" s="352"/>
      <c r="B729" s="329"/>
      <c r="C729" s="346"/>
      <c r="D729" s="331"/>
      <c r="F729" s="332"/>
    </row>
    <row r="730" spans="1:10" s="316" customFormat="1" ht="12.75">
      <c r="A730" s="352"/>
      <c r="B730" s="329"/>
      <c r="C730" s="346"/>
      <c r="D730" s="331"/>
      <c r="F730" s="332"/>
    </row>
    <row r="731" spans="1:10" s="316" customFormat="1" ht="12.75">
      <c r="A731" s="352"/>
      <c r="B731" s="329"/>
      <c r="C731" s="346"/>
      <c r="D731" s="331"/>
      <c r="F731" s="332"/>
    </row>
    <row r="732" spans="1:10" s="316" customFormat="1" ht="12.75">
      <c r="A732" s="352"/>
      <c r="B732" s="329"/>
      <c r="C732" s="346"/>
      <c r="D732" s="331"/>
      <c r="F732" s="332"/>
    </row>
    <row r="733" spans="1:10" s="316" customFormat="1" ht="12.75">
      <c r="A733" s="352"/>
      <c r="B733" s="329"/>
      <c r="C733" s="346"/>
      <c r="D733" s="331"/>
      <c r="F733" s="332"/>
    </row>
    <row r="734" spans="1:10" s="316" customFormat="1" ht="12.75">
      <c r="A734" s="352"/>
      <c r="B734" s="329"/>
      <c r="C734" s="346"/>
      <c r="D734" s="331"/>
      <c r="F734" s="332"/>
    </row>
    <row r="735" spans="1:10" s="316" customFormat="1" ht="12.75">
      <c r="A735" s="352"/>
      <c r="B735" s="329"/>
      <c r="C735" s="346"/>
      <c r="D735" s="331"/>
      <c r="F735" s="332"/>
    </row>
    <row r="736" spans="1:10" s="316" customFormat="1" ht="12.75">
      <c r="A736" s="352"/>
      <c r="B736" s="329"/>
      <c r="C736" s="346"/>
      <c r="D736" s="331"/>
      <c r="F736" s="332"/>
    </row>
    <row r="737" spans="1:6" s="316" customFormat="1" ht="12.75">
      <c r="A737" s="352"/>
      <c r="B737" s="329"/>
      <c r="C737" s="346"/>
      <c r="D737" s="331"/>
      <c r="F737" s="332"/>
    </row>
    <row r="738" spans="1:6" s="316" customFormat="1" ht="12.75">
      <c r="A738" s="352"/>
      <c r="B738" s="329"/>
      <c r="C738" s="346"/>
      <c r="D738" s="331"/>
      <c r="F738" s="332"/>
    </row>
    <row r="739" spans="1:6" s="316" customFormat="1" ht="12.75">
      <c r="A739" s="352"/>
      <c r="B739" s="329"/>
      <c r="C739" s="346"/>
      <c r="D739" s="331"/>
      <c r="F739" s="332"/>
    </row>
    <row r="740" spans="1:6" s="316" customFormat="1" ht="12.75">
      <c r="A740" s="352"/>
      <c r="B740" s="329"/>
      <c r="C740" s="346"/>
      <c r="D740" s="331"/>
      <c r="F740" s="332"/>
    </row>
    <row r="741" spans="1:6" s="316" customFormat="1" ht="12.75">
      <c r="A741" s="352"/>
      <c r="B741" s="329"/>
      <c r="C741" s="346"/>
      <c r="D741" s="331"/>
      <c r="F741" s="332"/>
    </row>
    <row r="742" spans="1:6" s="316" customFormat="1" ht="12.75">
      <c r="A742" s="352"/>
      <c r="B742" s="329"/>
      <c r="C742" s="346"/>
      <c r="D742" s="331"/>
      <c r="F742" s="332"/>
    </row>
    <row r="743" spans="1:6" s="316" customFormat="1" ht="12.75">
      <c r="A743" s="352"/>
      <c r="B743" s="329"/>
      <c r="C743" s="346"/>
      <c r="D743" s="331"/>
      <c r="F743" s="332"/>
    </row>
    <row r="744" spans="1:6" s="316" customFormat="1" ht="12.75">
      <c r="A744" s="352"/>
      <c r="B744" s="329"/>
      <c r="C744" s="346"/>
      <c r="D744" s="331"/>
      <c r="F744" s="332"/>
    </row>
    <row r="745" spans="1:6" s="316" customFormat="1" ht="12.75">
      <c r="A745" s="352"/>
      <c r="B745" s="329"/>
      <c r="C745" s="346"/>
      <c r="D745" s="331"/>
      <c r="F745" s="332"/>
    </row>
    <row r="746" spans="1:6" s="316" customFormat="1" ht="12.75">
      <c r="A746" s="352"/>
      <c r="B746" s="329"/>
      <c r="C746" s="346"/>
      <c r="D746" s="331"/>
      <c r="F746" s="332"/>
    </row>
    <row r="747" spans="1:6" s="316" customFormat="1" ht="12.75">
      <c r="A747" s="352"/>
      <c r="B747" s="329"/>
      <c r="C747" s="346"/>
      <c r="D747" s="331"/>
      <c r="F747" s="332"/>
    </row>
    <row r="748" spans="1:6" s="316" customFormat="1" ht="12.75">
      <c r="A748" s="352"/>
      <c r="B748" s="329"/>
      <c r="C748" s="346"/>
      <c r="D748" s="331"/>
      <c r="F748" s="332"/>
    </row>
    <row r="749" spans="1:6" s="316" customFormat="1" ht="12.75">
      <c r="A749" s="352"/>
      <c r="B749" s="329"/>
      <c r="C749" s="346"/>
      <c r="D749" s="331"/>
      <c r="F749" s="332"/>
    </row>
    <row r="750" spans="1:6" s="316" customFormat="1" ht="12.75">
      <c r="A750" s="352"/>
      <c r="B750" s="329"/>
      <c r="C750" s="346"/>
      <c r="D750" s="331"/>
      <c r="F750" s="332"/>
    </row>
    <row r="751" spans="1:6" s="316" customFormat="1" ht="12.75">
      <c r="A751" s="352"/>
      <c r="B751" s="329"/>
      <c r="C751" s="346"/>
      <c r="D751" s="331"/>
      <c r="F751" s="332"/>
    </row>
    <row r="752" spans="1:6" s="316" customFormat="1" ht="12.75">
      <c r="A752" s="352"/>
      <c r="B752" s="329"/>
      <c r="C752" s="346"/>
      <c r="D752" s="331"/>
      <c r="F752" s="332"/>
    </row>
    <row r="753" spans="1:10" s="316" customFormat="1" ht="12.75">
      <c r="A753" s="352"/>
      <c r="B753" s="329"/>
      <c r="C753" s="346"/>
      <c r="D753" s="331"/>
      <c r="F753" s="332"/>
    </row>
    <row r="754" spans="1:10" s="316" customFormat="1" ht="12.75">
      <c r="A754" s="352"/>
      <c r="B754" s="329"/>
      <c r="C754" s="346"/>
      <c r="D754" s="331"/>
      <c r="F754" s="332"/>
    </row>
    <row r="755" spans="1:10" s="316" customFormat="1" ht="12.75">
      <c r="A755" s="352"/>
      <c r="B755" s="329"/>
      <c r="C755" s="346"/>
      <c r="D755" s="331"/>
      <c r="F755" s="332"/>
    </row>
    <row r="756" spans="1:10" s="316" customFormat="1" ht="12.75">
      <c r="A756" s="352"/>
      <c r="B756" s="329"/>
      <c r="C756" s="346"/>
      <c r="D756" s="331"/>
      <c r="F756" s="332"/>
    </row>
    <row r="757" spans="1:10" s="316" customFormat="1" ht="12.75">
      <c r="A757" s="352"/>
      <c r="B757" s="329"/>
      <c r="C757" s="346"/>
      <c r="D757" s="331"/>
      <c r="F757" s="332"/>
    </row>
    <row r="758" spans="1:10" s="316" customFormat="1" ht="12.75">
      <c r="A758" s="352"/>
      <c r="B758" s="329"/>
      <c r="C758" s="346"/>
      <c r="D758" s="331"/>
      <c r="F758" s="332"/>
    </row>
    <row r="759" spans="1:10" s="316" customFormat="1" ht="12.75">
      <c r="A759" s="352"/>
      <c r="B759" s="329"/>
      <c r="C759" s="346"/>
      <c r="D759" s="331"/>
      <c r="F759" s="332"/>
    </row>
    <row r="760" spans="1:10" s="316" customFormat="1" ht="12.75">
      <c r="A760" s="352"/>
      <c r="B760" s="329"/>
      <c r="C760" s="346"/>
      <c r="D760" s="331"/>
      <c r="F760" s="332"/>
    </row>
    <row r="761" spans="1:10" s="335" customFormat="1" ht="12.75">
      <c r="A761" s="352"/>
      <c r="B761" s="329"/>
      <c r="C761" s="346"/>
      <c r="D761" s="331"/>
      <c r="E761" s="316"/>
      <c r="F761" s="332"/>
      <c r="G761" s="316"/>
      <c r="H761" s="316"/>
      <c r="I761" s="316"/>
      <c r="J761" s="316"/>
    </row>
    <row r="762" spans="1:10" s="335" customFormat="1" ht="12.75">
      <c r="A762" s="352"/>
      <c r="B762" s="329"/>
      <c r="C762" s="346"/>
      <c r="D762" s="331"/>
      <c r="E762" s="316"/>
      <c r="F762" s="332"/>
      <c r="G762" s="316"/>
      <c r="H762" s="316"/>
      <c r="I762" s="316"/>
      <c r="J762" s="316"/>
    </row>
    <row r="763" spans="1:10" s="316" customFormat="1" ht="12.75">
      <c r="A763" s="352"/>
      <c r="B763" s="329"/>
      <c r="C763" s="346"/>
      <c r="D763" s="331"/>
      <c r="F763" s="332"/>
    </row>
    <row r="764" spans="1:10" s="316" customFormat="1" ht="12.75">
      <c r="A764" s="352"/>
      <c r="B764" s="329"/>
      <c r="C764" s="346"/>
      <c r="D764" s="331"/>
      <c r="F764" s="332"/>
    </row>
    <row r="765" spans="1:10" s="316" customFormat="1" ht="12.75">
      <c r="A765" s="352"/>
      <c r="B765" s="329"/>
      <c r="C765" s="346"/>
      <c r="D765" s="331"/>
      <c r="F765" s="332"/>
    </row>
    <row r="766" spans="1:10" s="316" customFormat="1" ht="12.75">
      <c r="A766" s="352"/>
      <c r="B766" s="329"/>
      <c r="C766" s="346"/>
      <c r="D766" s="331"/>
      <c r="F766" s="332"/>
    </row>
    <row r="767" spans="1:10" s="316" customFormat="1" ht="12.75">
      <c r="A767" s="352"/>
      <c r="B767" s="344"/>
      <c r="C767" s="354"/>
      <c r="D767" s="342"/>
      <c r="E767" s="335"/>
      <c r="F767" s="343"/>
      <c r="G767" s="335"/>
      <c r="H767" s="335"/>
      <c r="I767" s="335"/>
      <c r="J767" s="335"/>
    </row>
    <row r="768" spans="1:10" s="316" customFormat="1" ht="12.75">
      <c r="A768" s="352"/>
      <c r="B768" s="344"/>
      <c r="C768" s="346"/>
      <c r="D768" s="342"/>
      <c r="E768" s="335"/>
      <c r="F768" s="343"/>
      <c r="G768" s="335"/>
      <c r="H768" s="335"/>
      <c r="I768" s="335"/>
      <c r="J768" s="335"/>
    </row>
    <row r="769" spans="1:10" s="316" customFormat="1" ht="12.75">
      <c r="A769" s="352"/>
      <c r="B769" s="344"/>
      <c r="C769" s="346"/>
      <c r="D769" s="342"/>
      <c r="E769" s="335"/>
      <c r="F769" s="343"/>
      <c r="G769" s="335"/>
      <c r="H769" s="335"/>
      <c r="I769" s="335"/>
      <c r="J769" s="335"/>
    </row>
    <row r="770" spans="1:10" s="316" customFormat="1" ht="12.75">
      <c r="A770" s="352"/>
      <c r="B770" s="344"/>
      <c r="C770" s="346"/>
      <c r="D770" s="342"/>
      <c r="E770" s="335"/>
      <c r="F770" s="343"/>
      <c r="G770" s="335"/>
      <c r="H770" s="335"/>
      <c r="I770" s="335"/>
      <c r="J770" s="335"/>
    </row>
    <row r="771" spans="1:10" s="316" customFormat="1" ht="12.75">
      <c r="A771" s="352"/>
      <c r="B771" s="344"/>
      <c r="C771" s="346"/>
      <c r="D771" s="342"/>
      <c r="E771" s="335"/>
      <c r="F771" s="343"/>
      <c r="G771" s="335"/>
      <c r="H771" s="335"/>
      <c r="I771" s="335"/>
      <c r="J771" s="335"/>
    </row>
    <row r="772" spans="1:10" s="316" customFormat="1" ht="12.75">
      <c r="A772" s="352"/>
      <c r="B772" s="329"/>
      <c r="C772" s="330"/>
      <c r="D772" s="331"/>
      <c r="F772" s="332"/>
    </row>
    <row r="773" spans="1:10" s="316" customFormat="1" ht="12.75">
      <c r="A773" s="352"/>
      <c r="B773" s="329"/>
      <c r="C773" s="330"/>
      <c r="D773" s="331"/>
      <c r="F773" s="332"/>
    </row>
    <row r="774" spans="1:10" s="316" customFormat="1" ht="12.75">
      <c r="A774" s="352"/>
      <c r="B774" s="329"/>
      <c r="C774" s="330"/>
      <c r="D774" s="331"/>
      <c r="F774" s="332"/>
    </row>
    <row r="775" spans="1:10" s="316" customFormat="1" ht="12.75">
      <c r="A775" s="352"/>
      <c r="B775" s="359"/>
      <c r="C775" s="341"/>
      <c r="D775" s="342"/>
      <c r="E775" s="335"/>
      <c r="F775" s="343"/>
      <c r="G775" s="335"/>
      <c r="H775" s="335"/>
      <c r="I775" s="335"/>
      <c r="J775" s="335"/>
    </row>
    <row r="776" spans="1:10" s="316" customFormat="1" ht="12.75">
      <c r="A776" s="352"/>
      <c r="B776" s="359"/>
      <c r="C776" s="341"/>
      <c r="D776" s="342"/>
      <c r="E776" s="335"/>
      <c r="F776" s="343"/>
      <c r="G776" s="335"/>
      <c r="H776" s="335"/>
      <c r="I776" s="335"/>
      <c r="J776" s="335"/>
    </row>
    <row r="777" spans="1:10" s="316" customFormat="1" ht="12.75">
      <c r="A777" s="352"/>
      <c r="B777" s="344"/>
      <c r="C777" s="341"/>
      <c r="D777" s="342"/>
      <c r="E777" s="335"/>
      <c r="F777" s="343"/>
      <c r="G777" s="335"/>
      <c r="H777" s="335"/>
      <c r="I777" s="335"/>
      <c r="J777" s="335"/>
    </row>
    <row r="778" spans="1:10" s="316" customFormat="1" ht="12.75">
      <c r="A778" s="352"/>
      <c r="B778" s="359"/>
      <c r="C778" s="341"/>
      <c r="D778" s="342"/>
      <c r="E778" s="335"/>
      <c r="F778" s="343"/>
      <c r="G778" s="335"/>
      <c r="H778" s="335"/>
      <c r="I778" s="335"/>
      <c r="J778" s="335"/>
    </row>
    <row r="779" spans="1:10" s="316" customFormat="1" ht="12.75">
      <c r="A779" s="352"/>
      <c r="B779" s="360"/>
      <c r="C779" s="330"/>
      <c r="D779" s="331"/>
      <c r="F779" s="332"/>
    </row>
    <row r="780" spans="1:10" s="316" customFormat="1" ht="12.75">
      <c r="A780" s="352"/>
      <c r="B780" s="359"/>
      <c r="C780" s="341"/>
      <c r="D780" s="342"/>
      <c r="E780" s="335"/>
      <c r="F780" s="343"/>
      <c r="G780" s="335"/>
      <c r="H780" s="335"/>
      <c r="I780" s="335"/>
      <c r="J780" s="335"/>
    </row>
    <row r="781" spans="1:10" s="316" customFormat="1" ht="12.75">
      <c r="A781" s="352"/>
      <c r="B781" s="344"/>
      <c r="C781" s="341"/>
      <c r="D781" s="342"/>
      <c r="E781" s="335"/>
      <c r="F781" s="343"/>
      <c r="G781" s="335"/>
      <c r="H781" s="335"/>
      <c r="I781" s="335"/>
      <c r="J781" s="335"/>
    </row>
    <row r="782" spans="1:10" s="316" customFormat="1" ht="12.75">
      <c r="A782" s="352"/>
      <c r="B782" s="344"/>
      <c r="C782" s="341"/>
      <c r="D782" s="342"/>
      <c r="E782" s="335"/>
      <c r="F782" s="343"/>
      <c r="G782" s="335"/>
      <c r="H782" s="335"/>
      <c r="I782" s="335"/>
      <c r="J782" s="335"/>
    </row>
    <row r="783" spans="1:10" s="316" customFormat="1" ht="12.75">
      <c r="A783" s="352"/>
      <c r="B783" s="329"/>
      <c r="C783" s="330"/>
      <c r="D783" s="331"/>
      <c r="F783" s="332"/>
    </row>
    <row r="784" spans="1:10" s="316" customFormat="1" ht="12.75">
      <c r="A784" s="352"/>
      <c r="B784" s="329"/>
      <c r="C784" s="330"/>
      <c r="D784" s="331"/>
      <c r="F784" s="332"/>
    </row>
    <row r="785" spans="1:10" s="316" customFormat="1" ht="12.75">
      <c r="A785" s="352"/>
      <c r="B785" s="329"/>
      <c r="C785" s="330"/>
      <c r="D785" s="331"/>
      <c r="F785" s="332"/>
    </row>
    <row r="786" spans="1:10" s="316" customFormat="1" ht="12.75">
      <c r="A786" s="405"/>
      <c r="B786" s="344"/>
      <c r="C786" s="341"/>
      <c r="D786" s="342"/>
      <c r="E786" s="335"/>
      <c r="F786" s="343"/>
      <c r="G786" s="335"/>
      <c r="H786" s="335"/>
      <c r="I786" s="335"/>
      <c r="J786" s="335"/>
    </row>
    <row r="787" spans="1:10" s="316" customFormat="1" ht="12.75">
      <c r="A787" s="352"/>
      <c r="B787" s="329"/>
      <c r="C787" s="330"/>
      <c r="D787" s="331"/>
      <c r="F787" s="332"/>
    </row>
    <row r="788" spans="1:10" s="316" customFormat="1" ht="12.75">
      <c r="A788" s="352"/>
      <c r="B788" s="362"/>
      <c r="C788" s="330"/>
      <c r="D788" s="331"/>
      <c r="F788" s="332"/>
    </row>
    <row r="789" spans="1:10" s="335" customFormat="1" ht="12.75">
      <c r="A789" s="352"/>
      <c r="B789" s="362"/>
      <c r="C789" s="330"/>
      <c r="D789" s="331"/>
      <c r="E789" s="316"/>
      <c r="F789" s="332"/>
      <c r="G789" s="316"/>
      <c r="H789" s="316"/>
      <c r="I789" s="316"/>
      <c r="J789" s="316"/>
    </row>
    <row r="790" spans="1:10" s="316" customFormat="1" ht="12.75">
      <c r="A790" s="352"/>
      <c r="B790" s="329"/>
      <c r="C790" s="330"/>
      <c r="D790" s="331"/>
      <c r="F790" s="332"/>
    </row>
    <row r="791" spans="1:10" s="335" customFormat="1" ht="12.75">
      <c r="A791" s="352"/>
      <c r="B791" s="344"/>
      <c r="C791" s="341"/>
      <c r="D791" s="342"/>
      <c r="F791" s="343"/>
    </row>
    <row r="792" spans="1:10" s="335" customFormat="1" ht="12.75">
      <c r="A792" s="352"/>
      <c r="B792" s="329"/>
      <c r="C792" s="330"/>
      <c r="D792" s="331"/>
      <c r="E792" s="316"/>
      <c r="F792" s="332"/>
      <c r="G792" s="316"/>
      <c r="H792" s="316"/>
      <c r="I792" s="316"/>
      <c r="J792" s="316"/>
    </row>
    <row r="793" spans="1:10" s="316" customFormat="1" ht="12.75">
      <c r="A793" s="352"/>
      <c r="B793" s="329"/>
      <c r="C793" s="330"/>
      <c r="D793" s="331"/>
      <c r="F793" s="332"/>
    </row>
    <row r="794" spans="1:10" s="316" customFormat="1" ht="12.75">
      <c r="A794" s="352"/>
      <c r="B794" s="329"/>
      <c r="C794" s="330"/>
      <c r="D794" s="331"/>
      <c r="F794" s="332"/>
    </row>
    <row r="795" spans="1:10" s="316" customFormat="1" ht="12.75">
      <c r="A795" s="352"/>
      <c r="B795" s="329"/>
      <c r="C795" s="330"/>
      <c r="D795" s="331"/>
      <c r="F795" s="332"/>
    </row>
    <row r="796" spans="1:10" s="316" customFormat="1" ht="12.75">
      <c r="A796" s="352"/>
      <c r="B796" s="329"/>
      <c r="C796" s="330"/>
      <c r="D796" s="331"/>
      <c r="F796" s="332"/>
    </row>
    <row r="797" spans="1:10" s="316" customFormat="1" ht="12.75">
      <c r="A797" s="352"/>
      <c r="B797" s="329"/>
      <c r="C797" s="330"/>
      <c r="D797" s="331"/>
      <c r="F797" s="332"/>
    </row>
    <row r="798" spans="1:10" s="316" customFormat="1" ht="12.75">
      <c r="A798" s="352"/>
      <c r="B798" s="329"/>
      <c r="C798" s="330"/>
      <c r="D798" s="331"/>
      <c r="F798" s="332"/>
    </row>
    <row r="799" spans="1:10" s="316" customFormat="1" ht="12.75">
      <c r="A799" s="352"/>
      <c r="B799" s="329"/>
      <c r="C799" s="330"/>
      <c r="D799" s="331"/>
      <c r="F799" s="332"/>
    </row>
    <row r="800" spans="1:10" s="316" customFormat="1" ht="12.75">
      <c r="A800" s="352"/>
      <c r="B800" s="329"/>
      <c r="C800" s="330"/>
      <c r="D800" s="331"/>
      <c r="F800" s="332"/>
    </row>
    <row r="801" spans="1:10" s="316" customFormat="1" ht="12.75">
      <c r="A801" s="352"/>
      <c r="B801" s="329"/>
      <c r="C801" s="330"/>
      <c r="D801" s="331"/>
      <c r="F801" s="332"/>
    </row>
    <row r="802" spans="1:10" s="316" customFormat="1" ht="12.75">
      <c r="A802" s="352"/>
      <c r="B802" s="329"/>
      <c r="C802" s="330"/>
      <c r="D802" s="331"/>
      <c r="F802" s="332"/>
    </row>
    <row r="803" spans="1:10" s="316" customFormat="1" ht="12.75">
      <c r="A803" s="352"/>
      <c r="B803" s="329"/>
      <c r="C803" s="330"/>
      <c r="D803" s="331"/>
      <c r="F803" s="332"/>
    </row>
    <row r="804" spans="1:10" s="316" customFormat="1" ht="12.75">
      <c r="A804" s="352"/>
      <c r="B804" s="329"/>
      <c r="C804" s="330"/>
      <c r="D804" s="331"/>
      <c r="F804" s="332"/>
    </row>
    <row r="805" spans="1:10" s="316" customFormat="1" ht="12.75">
      <c r="A805" s="352"/>
      <c r="B805" s="329"/>
      <c r="C805" s="330"/>
      <c r="D805" s="331"/>
      <c r="F805" s="332"/>
    </row>
    <row r="806" spans="1:10" s="316" customFormat="1" ht="12.75">
      <c r="A806" s="352"/>
      <c r="B806" s="329"/>
      <c r="C806" s="330"/>
      <c r="D806" s="331"/>
      <c r="F806" s="332"/>
    </row>
    <row r="807" spans="1:10" s="316" customFormat="1" ht="12.75">
      <c r="A807" s="352"/>
      <c r="B807" s="329"/>
      <c r="C807" s="330"/>
      <c r="D807" s="331"/>
      <c r="F807" s="332"/>
    </row>
    <row r="808" spans="1:10" s="335" customFormat="1" ht="12.75">
      <c r="A808" s="352"/>
      <c r="B808" s="329"/>
      <c r="C808" s="330"/>
      <c r="D808" s="331"/>
      <c r="E808" s="316"/>
      <c r="F808" s="332"/>
      <c r="G808" s="316"/>
      <c r="H808" s="316"/>
      <c r="I808" s="316"/>
      <c r="J808" s="316"/>
    </row>
    <row r="809" spans="1:10" s="316" customFormat="1" ht="12.75">
      <c r="A809" s="352"/>
      <c r="B809" s="329"/>
      <c r="C809" s="330"/>
      <c r="D809" s="331"/>
      <c r="F809" s="332"/>
    </row>
    <row r="810" spans="1:10" s="316" customFormat="1" ht="12.75">
      <c r="A810" s="352"/>
      <c r="B810" s="329"/>
      <c r="C810" s="330"/>
      <c r="D810" s="331"/>
      <c r="F810" s="332"/>
    </row>
    <row r="811" spans="1:10" s="316" customFormat="1" ht="12.75">
      <c r="A811" s="352"/>
      <c r="B811" s="329"/>
      <c r="C811" s="330"/>
      <c r="D811" s="331"/>
      <c r="F811" s="332"/>
    </row>
    <row r="812" spans="1:10" s="316" customFormat="1" ht="12.75">
      <c r="A812" s="352"/>
      <c r="B812" s="329"/>
      <c r="C812" s="330"/>
      <c r="D812" s="331"/>
      <c r="F812" s="332"/>
    </row>
    <row r="813" spans="1:10" s="316" customFormat="1" ht="12.75">
      <c r="A813" s="352"/>
      <c r="B813" s="329"/>
      <c r="C813" s="330"/>
      <c r="D813" s="331"/>
      <c r="F813" s="332"/>
    </row>
    <row r="814" spans="1:10" s="316" customFormat="1" ht="12.75">
      <c r="A814" s="352"/>
      <c r="B814" s="329"/>
      <c r="C814" s="330"/>
      <c r="D814" s="331"/>
      <c r="F814" s="332"/>
    </row>
    <row r="815" spans="1:10" s="316" customFormat="1" ht="12.75">
      <c r="A815" s="352"/>
      <c r="B815" s="329"/>
      <c r="C815" s="330"/>
      <c r="D815" s="331"/>
      <c r="F815" s="332"/>
    </row>
    <row r="816" spans="1:10" s="316" customFormat="1" ht="12.75">
      <c r="A816" s="352"/>
      <c r="B816" s="329"/>
      <c r="C816" s="330"/>
      <c r="D816" s="331"/>
      <c r="F816" s="332"/>
    </row>
    <row r="817" spans="1:10" s="316" customFormat="1" ht="12.75">
      <c r="A817" s="352"/>
      <c r="B817" s="329"/>
      <c r="C817" s="330"/>
      <c r="D817" s="331"/>
      <c r="F817" s="332"/>
    </row>
    <row r="818" spans="1:10" s="316" customFormat="1" ht="12.75">
      <c r="A818" s="352"/>
      <c r="B818" s="329"/>
      <c r="C818" s="330"/>
      <c r="D818" s="331"/>
      <c r="F818" s="332"/>
    </row>
    <row r="819" spans="1:10" s="316" customFormat="1" ht="12.75">
      <c r="A819" s="352"/>
      <c r="B819" s="329"/>
      <c r="C819" s="330"/>
      <c r="D819" s="331"/>
      <c r="F819" s="332"/>
    </row>
    <row r="820" spans="1:10" s="316" customFormat="1" ht="12.75">
      <c r="A820" s="352"/>
      <c r="B820" s="329"/>
      <c r="C820" s="330"/>
      <c r="D820" s="331"/>
      <c r="F820" s="332"/>
    </row>
    <row r="821" spans="1:10" s="316" customFormat="1" ht="12.75">
      <c r="A821" s="352"/>
      <c r="B821" s="329"/>
      <c r="C821" s="330"/>
      <c r="D821" s="331"/>
      <c r="F821" s="332"/>
    </row>
    <row r="822" spans="1:10" s="316" customFormat="1" ht="12.75">
      <c r="A822" s="352"/>
      <c r="B822" s="329"/>
      <c r="C822" s="330"/>
      <c r="D822" s="331"/>
      <c r="F822" s="332"/>
    </row>
    <row r="823" spans="1:10" s="316" customFormat="1" ht="12.75">
      <c r="A823" s="352"/>
      <c r="B823" s="329"/>
      <c r="C823" s="330"/>
      <c r="D823" s="331"/>
      <c r="F823" s="332"/>
    </row>
    <row r="824" spans="1:10" s="316" customFormat="1" ht="12.75">
      <c r="A824" s="352"/>
      <c r="B824" s="329"/>
      <c r="C824" s="330"/>
      <c r="D824" s="331"/>
      <c r="F824" s="332"/>
    </row>
    <row r="825" spans="1:10" s="316" customFormat="1" ht="12.75">
      <c r="A825" s="352"/>
      <c r="B825" s="340"/>
      <c r="C825" s="330"/>
      <c r="D825" s="331"/>
      <c r="E825" s="335"/>
      <c r="F825" s="343"/>
      <c r="G825" s="335"/>
      <c r="H825" s="335"/>
      <c r="I825" s="335"/>
      <c r="J825" s="335"/>
    </row>
    <row r="826" spans="1:10" s="316" customFormat="1" ht="12.75">
      <c r="A826" s="352"/>
      <c r="B826" s="329"/>
      <c r="C826" s="330"/>
      <c r="D826" s="331"/>
      <c r="F826" s="332"/>
    </row>
    <row r="827" spans="1:10" s="316" customFormat="1" ht="12.75">
      <c r="A827" s="352"/>
      <c r="B827" s="329"/>
      <c r="C827" s="330"/>
      <c r="D827" s="331"/>
      <c r="F827" s="332"/>
    </row>
    <row r="828" spans="1:10" s="316" customFormat="1" ht="12.75">
      <c r="A828" s="352"/>
      <c r="B828" s="344"/>
      <c r="C828" s="341"/>
      <c r="D828" s="342"/>
      <c r="E828" s="335"/>
      <c r="F828" s="343"/>
      <c r="G828" s="335"/>
      <c r="H828" s="335"/>
      <c r="I828" s="335"/>
      <c r="J828" s="335"/>
    </row>
    <row r="829" spans="1:10" s="316" customFormat="1" ht="12.75">
      <c r="A829" s="352"/>
      <c r="B829" s="329"/>
      <c r="C829" s="330"/>
      <c r="D829" s="331"/>
      <c r="F829" s="332"/>
    </row>
    <row r="830" spans="1:10" s="316" customFormat="1" ht="12.75">
      <c r="A830" s="406"/>
      <c r="B830" s="364"/>
      <c r="C830" s="365"/>
      <c r="D830" s="366"/>
      <c r="E830" s="367"/>
      <c r="F830" s="368"/>
      <c r="G830" s="367"/>
      <c r="H830" s="367"/>
      <c r="I830" s="367"/>
      <c r="J830" s="367"/>
    </row>
    <row r="831" spans="1:10" s="316" customFormat="1" ht="12.75">
      <c r="A831" s="406"/>
      <c r="B831" s="364"/>
      <c r="C831" s="365"/>
      <c r="D831" s="366"/>
      <c r="E831" s="367"/>
      <c r="F831" s="368"/>
      <c r="G831" s="367"/>
      <c r="H831" s="367"/>
      <c r="I831" s="367"/>
      <c r="J831" s="367"/>
    </row>
    <row r="832" spans="1:10" s="316" customFormat="1" ht="12.75">
      <c r="A832" s="352"/>
      <c r="B832" s="329"/>
      <c r="C832" s="330"/>
      <c r="D832" s="331"/>
      <c r="F832" s="332"/>
    </row>
    <row r="833" spans="1:6" s="316" customFormat="1" ht="12.75">
      <c r="A833" s="352"/>
      <c r="B833" s="329"/>
      <c r="C833" s="330"/>
      <c r="D833" s="331"/>
      <c r="F833" s="332"/>
    </row>
    <row r="834" spans="1:6" s="316" customFormat="1" ht="12.75">
      <c r="A834" s="352"/>
      <c r="B834" s="329"/>
      <c r="C834" s="330"/>
      <c r="D834" s="331"/>
      <c r="F834" s="332"/>
    </row>
    <row r="835" spans="1:6" s="316" customFormat="1" ht="12.75">
      <c r="A835" s="352"/>
      <c r="B835" s="329"/>
      <c r="C835" s="330"/>
      <c r="D835" s="331"/>
      <c r="F835" s="332"/>
    </row>
    <row r="836" spans="1:6" s="316" customFormat="1" ht="12.75">
      <c r="A836" s="352"/>
      <c r="B836" s="329"/>
      <c r="C836" s="330"/>
      <c r="D836" s="331"/>
      <c r="F836" s="332"/>
    </row>
    <row r="837" spans="1:6" s="316" customFormat="1" ht="12.75">
      <c r="A837" s="352"/>
      <c r="B837" s="329"/>
      <c r="C837" s="330"/>
      <c r="D837" s="331"/>
      <c r="F837" s="332"/>
    </row>
    <row r="838" spans="1:6" s="316" customFormat="1" ht="12.75">
      <c r="A838" s="352"/>
      <c r="B838" s="329"/>
      <c r="C838" s="330"/>
      <c r="D838" s="331"/>
      <c r="F838" s="332"/>
    </row>
    <row r="839" spans="1:6" s="316" customFormat="1" ht="12.75">
      <c r="A839" s="352"/>
      <c r="B839" s="329"/>
      <c r="C839" s="330"/>
      <c r="D839" s="331"/>
      <c r="F839" s="332"/>
    </row>
    <row r="840" spans="1:6" s="316" customFormat="1" ht="12.75">
      <c r="A840" s="352"/>
      <c r="B840" s="329"/>
      <c r="C840" s="330"/>
      <c r="D840" s="331"/>
      <c r="F840" s="332"/>
    </row>
    <row r="841" spans="1:6" s="316" customFormat="1" ht="12.75">
      <c r="A841" s="352"/>
      <c r="B841" s="329"/>
      <c r="C841" s="330"/>
      <c r="D841" s="331"/>
      <c r="F841" s="332"/>
    </row>
    <row r="842" spans="1:6" s="316" customFormat="1" ht="12.75">
      <c r="A842" s="352"/>
      <c r="B842" s="329"/>
      <c r="C842" s="330"/>
      <c r="D842" s="331"/>
      <c r="F842" s="332"/>
    </row>
    <row r="843" spans="1:6" s="316" customFormat="1" ht="12.75">
      <c r="A843" s="352"/>
      <c r="B843" s="329"/>
      <c r="C843" s="330"/>
      <c r="D843" s="331"/>
      <c r="F843" s="332"/>
    </row>
    <row r="844" spans="1:6" s="316" customFormat="1" ht="12.75">
      <c r="A844" s="352"/>
      <c r="B844" s="329"/>
      <c r="C844" s="330"/>
      <c r="D844" s="331"/>
      <c r="F844" s="332"/>
    </row>
    <row r="845" spans="1:6" s="316" customFormat="1" ht="12.75">
      <c r="A845" s="352"/>
      <c r="B845" s="329"/>
      <c r="C845" s="330"/>
      <c r="D845" s="331"/>
      <c r="F845" s="332"/>
    </row>
    <row r="846" spans="1:6" s="316" customFormat="1" ht="12.75">
      <c r="A846" s="352"/>
      <c r="B846" s="329"/>
      <c r="C846" s="330"/>
      <c r="D846" s="331"/>
      <c r="F846" s="332"/>
    </row>
    <row r="847" spans="1:6" s="316" customFormat="1" ht="12.75">
      <c r="A847" s="352"/>
      <c r="B847" s="329"/>
      <c r="C847" s="330"/>
      <c r="D847" s="331"/>
      <c r="F847" s="332"/>
    </row>
    <row r="848" spans="1:6" s="316" customFormat="1" ht="12.75">
      <c r="A848" s="352"/>
      <c r="B848" s="329"/>
      <c r="C848" s="330"/>
      <c r="D848" s="331"/>
      <c r="F848" s="332"/>
    </row>
    <row r="849" spans="1:10" s="316" customFormat="1" ht="12.75">
      <c r="A849" s="352"/>
      <c r="B849" s="329"/>
      <c r="C849" s="330"/>
      <c r="D849" s="331"/>
      <c r="F849" s="332"/>
    </row>
    <row r="850" spans="1:10" s="316" customFormat="1" ht="12.75">
      <c r="A850" s="352"/>
      <c r="B850" s="329"/>
      <c r="C850" s="330"/>
      <c r="D850" s="331"/>
      <c r="F850" s="332"/>
    </row>
    <row r="851" spans="1:10" s="316" customFormat="1" ht="12.75">
      <c r="A851" s="352"/>
      <c r="B851" s="329"/>
      <c r="C851" s="330"/>
      <c r="D851" s="331"/>
      <c r="F851" s="332"/>
    </row>
    <row r="852" spans="1:10" s="316" customFormat="1" ht="12.75">
      <c r="A852" s="352"/>
      <c r="B852" s="329"/>
      <c r="C852" s="330"/>
      <c r="D852" s="331"/>
      <c r="F852" s="332"/>
    </row>
    <row r="853" spans="1:10" s="316" customFormat="1" ht="12.75">
      <c r="A853" s="352"/>
      <c r="B853" s="329"/>
      <c r="C853" s="330"/>
      <c r="D853" s="331"/>
      <c r="F853" s="332"/>
    </row>
    <row r="854" spans="1:10" s="316" customFormat="1" ht="12.75">
      <c r="A854" s="352"/>
      <c r="B854" s="329"/>
      <c r="C854" s="330"/>
      <c r="D854" s="331"/>
      <c r="F854" s="332"/>
    </row>
    <row r="855" spans="1:10" s="316" customFormat="1" ht="12.75">
      <c r="A855" s="352"/>
      <c r="B855" s="329"/>
      <c r="C855" s="330"/>
      <c r="D855" s="331"/>
      <c r="F855" s="332"/>
    </row>
    <row r="856" spans="1:10" s="316" customFormat="1" ht="12.75">
      <c r="A856" s="352"/>
      <c r="B856" s="340"/>
      <c r="C856" s="341"/>
      <c r="D856" s="342"/>
      <c r="E856" s="335"/>
      <c r="F856" s="343"/>
      <c r="G856" s="335"/>
      <c r="H856" s="335"/>
      <c r="I856" s="335"/>
      <c r="J856" s="335"/>
    </row>
    <row r="857" spans="1:10" s="316" customFormat="1" ht="12.75">
      <c r="A857" s="352"/>
      <c r="B857" s="329"/>
      <c r="C857" s="330"/>
      <c r="D857" s="331"/>
      <c r="F857" s="332"/>
    </row>
    <row r="858" spans="1:10" s="316" customFormat="1" ht="12.75">
      <c r="A858" s="352"/>
      <c r="B858" s="329"/>
      <c r="C858" s="330"/>
      <c r="D858" s="331"/>
      <c r="F858" s="332"/>
    </row>
    <row r="859" spans="1:10" s="316" customFormat="1" ht="12.75">
      <c r="A859" s="405"/>
      <c r="B859" s="344"/>
      <c r="C859" s="341"/>
      <c r="D859" s="342"/>
      <c r="E859" s="335"/>
      <c r="F859" s="343"/>
      <c r="G859" s="335"/>
      <c r="H859" s="335"/>
      <c r="I859" s="335"/>
      <c r="J859" s="335"/>
    </row>
    <row r="860" spans="1:10" s="316" customFormat="1" ht="12.75">
      <c r="A860" s="352"/>
      <c r="B860" s="329"/>
      <c r="C860" s="330"/>
      <c r="D860" s="331"/>
      <c r="F860" s="332"/>
    </row>
    <row r="861" spans="1:10" s="316" customFormat="1" ht="12.75">
      <c r="A861" s="406"/>
      <c r="B861" s="364"/>
      <c r="C861" s="365"/>
      <c r="D861" s="366"/>
      <c r="E861" s="367"/>
      <c r="F861" s="368"/>
      <c r="G861" s="367"/>
      <c r="H861" s="367"/>
      <c r="I861" s="367"/>
      <c r="J861" s="367"/>
    </row>
    <row r="862" spans="1:10" s="316" customFormat="1" ht="12.75">
      <c r="A862" s="406"/>
      <c r="B862" s="364"/>
      <c r="C862" s="365"/>
      <c r="D862" s="366"/>
      <c r="E862" s="367"/>
      <c r="F862" s="368"/>
      <c r="G862" s="367"/>
      <c r="H862" s="367"/>
      <c r="I862" s="367"/>
      <c r="J862" s="367"/>
    </row>
    <row r="863" spans="1:10" s="335" customFormat="1" ht="12.75">
      <c r="A863" s="352"/>
      <c r="B863" s="329"/>
      <c r="C863" s="330"/>
      <c r="D863" s="331"/>
      <c r="E863" s="316"/>
      <c r="F863" s="332"/>
      <c r="G863" s="316"/>
      <c r="H863" s="316"/>
      <c r="I863" s="316"/>
      <c r="J863" s="316"/>
    </row>
    <row r="864" spans="1:10" s="335" customFormat="1" ht="12.75">
      <c r="A864" s="352"/>
      <c r="B864" s="329"/>
      <c r="C864" s="330"/>
      <c r="D864" s="331"/>
      <c r="E864" s="316"/>
      <c r="F864" s="332"/>
      <c r="G864" s="316"/>
      <c r="H864" s="316"/>
      <c r="I864" s="316"/>
      <c r="J864" s="316"/>
    </row>
    <row r="865" spans="1:10" s="335" customFormat="1" ht="12.75">
      <c r="A865" s="352"/>
      <c r="B865" s="329"/>
      <c r="C865" s="330"/>
      <c r="D865" s="331"/>
      <c r="E865" s="316"/>
      <c r="F865" s="332"/>
      <c r="G865" s="316"/>
      <c r="H865" s="316"/>
      <c r="I865" s="316"/>
      <c r="J865" s="316"/>
    </row>
    <row r="866" spans="1:10" s="335" customFormat="1" ht="12.75">
      <c r="A866" s="352"/>
      <c r="B866" s="329"/>
      <c r="C866" s="330"/>
      <c r="D866" s="331"/>
      <c r="E866" s="316"/>
      <c r="F866" s="332"/>
      <c r="G866" s="316"/>
      <c r="H866" s="316"/>
      <c r="I866" s="316"/>
      <c r="J866" s="316"/>
    </row>
    <row r="867" spans="1:10" s="335" customFormat="1" ht="12.75">
      <c r="A867" s="352"/>
      <c r="B867" s="329"/>
      <c r="C867" s="330"/>
      <c r="D867" s="331"/>
      <c r="E867" s="316"/>
      <c r="F867" s="332"/>
      <c r="G867" s="316"/>
      <c r="H867" s="316"/>
      <c r="I867" s="316"/>
      <c r="J867" s="316"/>
    </row>
    <row r="868" spans="1:10" s="316" customFormat="1" ht="12.75">
      <c r="A868" s="352"/>
      <c r="B868" s="329"/>
      <c r="C868" s="330"/>
      <c r="D868" s="331"/>
      <c r="F868" s="332"/>
    </row>
    <row r="869" spans="1:10" s="316" customFormat="1" ht="12.75">
      <c r="A869" s="352"/>
      <c r="B869" s="329"/>
      <c r="C869" s="330"/>
      <c r="D869" s="331"/>
      <c r="F869" s="332"/>
    </row>
    <row r="870" spans="1:10" s="316" customFormat="1" ht="12.75">
      <c r="A870" s="352"/>
      <c r="B870" s="329"/>
      <c r="C870" s="330"/>
      <c r="D870" s="331"/>
      <c r="F870" s="332"/>
    </row>
    <row r="871" spans="1:10" s="335" customFormat="1" ht="12.75">
      <c r="A871" s="352"/>
      <c r="B871" s="329"/>
      <c r="C871" s="330"/>
      <c r="D871" s="331"/>
      <c r="E871" s="316"/>
      <c r="F871" s="332"/>
      <c r="G871" s="316"/>
      <c r="H871" s="316"/>
      <c r="I871" s="316"/>
      <c r="J871" s="316"/>
    </row>
    <row r="872" spans="1:10" s="335" customFormat="1" ht="12.75">
      <c r="A872" s="352"/>
      <c r="B872" s="329"/>
      <c r="C872" s="330"/>
      <c r="D872" s="331"/>
      <c r="E872" s="316"/>
      <c r="F872" s="332"/>
      <c r="G872" s="316"/>
      <c r="H872" s="316"/>
      <c r="I872" s="316"/>
      <c r="J872" s="316"/>
    </row>
    <row r="873" spans="1:10" s="335" customFormat="1" ht="12.75">
      <c r="A873" s="352"/>
      <c r="B873" s="329"/>
      <c r="C873" s="330"/>
      <c r="D873" s="331"/>
      <c r="E873" s="316"/>
      <c r="F873" s="332"/>
      <c r="G873" s="316"/>
      <c r="H873" s="316"/>
      <c r="I873" s="316"/>
      <c r="J873" s="316"/>
    </row>
    <row r="874" spans="1:10" s="335" customFormat="1" ht="12.75">
      <c r="A874" s="352"/>
      <c r="B874" s="329"/>
      <c r="C874" s="330"/>
      <c r="D874" s="331"/>
      <c r="E874" s="316"/>
      <c r="F874" s="332"/>
      <c r="G874" s="316"/>
      <c r="H874" s="316"/>
      <c r="I874" s="316"/>
      <c r="J874" s="316"/>
    </row>
    <row r="875" spans="1:10" s="316" customFormat="1" ht="12.75">
      <c r="A875" s="352"/>
      <c r="B875" s="329"/>
      <c r="C875" s="330"/>
      <c r="D875" s="331"/>
      <c r="F875" s="332"/>
    </row>
    <row r="876" spans="1:10" s="335" customFormat="1" ht="12.75">
      <c r="A876" s="352"/>
      <c r="B876" s="329"/>
      <c r="C876" s="330"/>
      <c r="D876" s="331"/>
      <c r="E876" s="316"/>
      <c r="F876" s="332"/>
      <c r="G876" s="316"/>
      <c r="H876" s="316"/>
      <c r="I876" s="316"/>
      <c r="J876" s="316"/>
    </row>
    <row r="877" spans="1:10" s="335" customFormat="1" ht="12.75">
      <c r="A877" s="352"/>
      <c r="B877" s="329"/>
      <c r="C877" s="330"/>
      <c r="D877" s="331"/>
      <c r="E877" s="316"/>
      <c r="F877" s="332"/>
      <c r="G877" s="316"/>
      <c r="H877" s="316"/>
      <c r="I877" s="316"/>
      <c r="J877" s="316"/>
    </row>
    <row r="878" spans="1:10" s="335" customFormat="1" ht="12.75">
      <c r="A878" s="352"/>
      <c r="B878" s="329"/>
      <c r="C878" s="330"/>
      <c r="D878" s="331"/>
      <c r="E878" s="316"/>
      <c r="F878" s="332"/>
      <c r="G878" s="316"/>
      <c r="H878" s="316"/>
      <c r="I878" s="316"/>
      <c r="J878" s="316"/>
    </row>
    <row r="879" spans="1:10" s="316" customFormat="1" ht="12.75">
      <c r="A879" s="352"/>
      <c r="B879" s="329"/>
      <c r="C879" s="330"/>
      <c r="D879" s="331"/>
      <c r="F879" s="332"/>
    </row>
    <row r="880" spans="1:10" s="316" customFormat="1" ht="12.75">
      <c r="A880" s="352"/>
      <c r="B880" s="329"/>
      <c r="C880" s="330"/>
      <c r="D880" s="331"/>
      <c r="F880" s="332"/>
    </row>
    <row r="881" spans="1:10" s="316" customFormat="1" ht="12.75">
      <c r="A881" s="352"/>
      <c r="B881" s="329"/>
      <c r="C881" s="330"/>
      <c r="D881" s="331"/>
      <c r="F881" s="332"/>
    </row>
    <row r="882" spans="1:10" s="335" customFormat="1" ht="12.75">
      <c r="A882" s="352"/>
      <c r="B882" s="329"/>
      <c r="C882" s="330"/>
      <c r="D882" s="331"/>
      <c r="E882" s="316"/>
      <c r="F882" s="332"/>
      <c r="G882" s="316"/>
      <c r="H882" s="316"/>
      <c r="I882" s="316"/>
      <c r="J882" s="316"/>
    </row>
    <row r="883" spans="1:10" s="316" customFormat="1" ht="12.75">
      <c r="A883" s="352"/>
      <c r="B883" s="329"/>
      <c r="C883" s="330"/>
      <c r="D883" s="331"/>
      <c r="F883" s="332"/>
    </row>
    <row r="884" spans="1:10" s="316" customFormat="1" ht="12.75">
      <c r="A884" s="352"/>
      <c r="B884" s="329"/>
      <c r="C884" s="330"/>
      <c r="D884" s="331"/>
      <c r="F884" s="332"/>
    </row>
    <row r="885" spans="1:10" s="316" customFormat="1" ht="12.75">
      <c r="A885" s="352"/>
      <c r="B885" s="329"/>
      <c r="C885" s="330"/>
      <c r="D885" s="331"/>
      <c r="F885" s="332"/>
    </row>
    <row r="886" spans="1:10" s="316" customFormat="1" ht="12.75">
      <c r="A886" s="352"/>
      <c r="B886" s="329"/>
      <c r="C886" s="330"/>
      <c r="D886" s="331"/>
      <c r="F886" s="332"/>
    </row>
    <row r="887" spans="1:10" s="335" customFormat="1" ht="12.75">
      <c r="A887" s="352"/>
      <c r="B887" s="340"/>
      <c r="C887" s="341"/>
      <c r="D887" s="342"/>
      <c r="F887" s="343"/>
    </row>
    <row r="888" spans="1:10" s="316" customFormat="1" ht="12.75">
      <c r="A888" s="352"/>
      <c r="B888" s="329"/>
      <c r="C888" s="330"/>
      <c r="D888" s="331"/>
      <c r="F888" s="332"/>
    </row>
    <row r="889" spans="1:10" s="316" customFormat="1" ht="12.75">
      <c r="A889" s="352"/>
      <c r="B889" s="340"/>
      <c r="C889" s="341"/>
      <c r="D889" s="342"/>
      <c r="E889" s="335"/>
      <c r="F889" s="343"/>
      <c r="G889" s="335"/>
      <c r="H889" s="335"/>
      <c r="I889" s="335"/>
      <c r="J889" s="335"/>
    </row>
    <row r="890" spans="1:10" s="316" customFormat="1" ht="12.75">
      <c r="A890" s="352"/>
      <c r="B890" s="344"/>
      <c r="C890" s="341"/>
      <c r="D890" s="342"/>
      <c r="E890" s="335"/>
      <c r="F890" s="343"/>
      <c r="G890" s="335"/>
      <c r="H890" s="335"/>
      <c r="I890" s="335"/>
      <c r="J890" s="335"/>
    </row>
    <row r="891" spans="1:10" s="316" customFormat="1" ht="12.75">
      <c r="A891" s="352"/>
      <c r="B891" s="329"/>
      <c r="C891" s="330"/>
      <c r="D891" s="331"/>
      <c r="F891" s="332"/>
    </row>
    <row r="892" spans="1:10" s="316" customFormat="1" ht="12.75">
      <c r="A892" s="352"/>
      <c r="B892" s="329"/>
      <c r="C892" s="330"/>
      <c r="D892" s="331"/>
      <c r="F892" s="332"/>
    </row>
    <row r="893" spans="1:10" s="316" customFormat="1" ht="12.75">
      <c r="A893" s="406"/>
      <c r="B893" s="364"/>
      <c r="C893" s="365"/>
      <c r="D893" s="366"/>
      <c r="E893" s="367"/>
      <c r="F893" s="368"/>
      <c r="G893" s="367"/>
      <c r="H893" s="367"/>
      <c r="I893" s="367"/>
      <c r="J893" s="367"/>
    </row>
    <row r="894" spans="1:10" s="316" customFormat="1" ht="12.75">
      <c r="A894" s="406"/>
      <c r="B894" s="364"/>
      <c r="C894" s="365"/>
      <c r="D894" s="366"/>
      <c r="E894" s="367"/>
      <c r="F894" s="368"/>
      <c r="G894" s="367"/>
      <c r="H894" s="367"/>
      <c r="I894" s="367"/>
      <c r="J894" s="367"/>
    </row>
    <row r="895" spans="1:10" s="316" customFormat="1" ht="12.75">
      <c r="A895" s="352"/>
      <c r="B895" s="329"/>
      <c r="C895" s="330"/>
      <c r="D895" s="331"/>
      <c r="F895" s="332"/>
    </row>
    <row r="896" spans="1:10" s="316" customFormat="1" ht="12.75">
      <c r="A896" s="352"/>
      <c r="B896" s="329"/>
      <c r="C896" s="330"/>
      <c r="D896" s="331"/>
      <c r="F896" s="332"/>
    </row>
    <row r="897" spans="1:6" s="316" customFormat="1" ht="12.75">
      <c r="A897" s="352"/>
      <c r="B897" s="329"/>
      <c r="C897" s="330"/>
      <c r="D897" s="331"/>
      <c r="F897" s="332"/>
    </row>
    <row r="898" spans="1:6" s="316" customFormat="1" ht="12.75">
      <c r="A898" s="352"/>
      <c r="B898" s="329"/>
      <c r="C898" s="330"/>
      <c r="D898" s="331"/>
      <c r="F898" s="332"/>
    </row>
    <row r="899" spans="1:6" s="316" customFormat="1" ht="12.75">
      <c r="A899" s="352"/>
      <c r="B899" s="329"/>
      <c r="C899" s="330"/>
      <c r="D899" s="331"/>
      <c r="F899" s="332"/>
    </row>
    <row r="900" spans="1:6" s="316" customFormat="1" ht="12.75">
      <c r="A900" s="352"/>
      <c r="B900" s="329"/>
      <c r="C900" s="330"/>
      <c r="D900" s="331"/>
      <c r="F900" s="332"/>
    </row>
    <row r="901" spans="1:6" s="316" customFormat="1" ht="12.75">
      <c r="A901" s="352"/>
      <c r="B901" s="329"/>
      <c r="C901" s="330"/>
      <c r="D901" s="331"/>
      <c r="F901" s="332"/>
    </row>
    <row r="902" spans="1:6" s="316" customFormat="1" ht="12.75">
      <c r="A902" s="352"/>
      <c r="B902" s="329"/>
      <c r="C902" s="330"/>
      <c r="D902" s="331"/>
      <c r="F902" s="332"/>
    </row>
    <row r="903" spans="1:6" s="316" customFormat="1" ht="12.75">
      <c r="A903" s="352"/>
      <c r="B903" s="329"/>
      <c r="C903" s="330"/>
      <c r="D903" s="331"/>
      <c r="F903" s="332"/>
    </row>
    <row r="904" spans="1:6" s="316" customFormat="1" ht="12.75">
      <c r="A904" s="352"/>
      <c r="B904" s="329"/>
      <c r="C904" s="330"/>
      <c r="D904" s="331"/>
      <c r="F904" s="332"/>
    </row>
    <row r="905" spans="1:6" s="316" customFormat="1" ht="12.75">
      <c r="A905" s="352"/>
      <c r="B905" s="329"/>
      <c r="C905" s="330"/>
      <c r="D905" s="331"/>
      <c r="F905" s="332"/>
    </row>
    <row r="906" spans="1:6" s="316" customFormat="1" ht="12.75">
      <c r="A906" s="352"/>
      <c r="B906" s="329"/>
      <c r="C906" s="330"/>
      <c r="D906" s="331"/>
      <c r="F906" s="332"/>
    </row>
    <row r="907" spans="1:6" s="316" customFormat="1" ht="12.75">
      <c r="A907" s="352"/>
      <c r="B907" s="329"/>
      <c r="C907" s="330"/>
      <c r="D907" s="331"/>
      <c r="F907" s="332"/>
    </row>
    <row r="908" spans="1:6" s="316" customFormat="1" ht="12.75">
      <c r="A908" s="352"/>
      <c r="B908" s="329"/>
      <c r="C908" s="330"/>
      <c r="D908" s="331"/>
      <c r="F908" s="332"/>
    </row>
    <row r="909" spans="1:6" s="316" customFormat="1" ht="12.75">
      <c r="A909" s="352"/>
      <c r="B909" s="329"/>
      <c r="C909" s="330"/>
      <c r="D909" s="331"/>
      <c r="F909" s="332"/>
    </row>
    <row r="910" spans="1:6" s="316" customFormat="1" ht="12.75">
      <c r="A910" s="352"/>
      <c r="B910" s="329"/>
      <c r="C910" s="330"/>
      <c r="D910" s="331"/>
      <c r="F910" s="332"/>
    </row>
    <row r="911" spans="1:6" s="316" customFormat="1" ht="12.75">
      <c r="A911" s="352"/>
      <c r="B911" s="329"/>
      <c r="C911" s="330"/>
      <c r="D911" s="331"/>
      <c r="F911" s="332"/>
    </row>
    <row r="912" spans="1:6" s="316" customFormat="1" ht="12.75">
      <c r="A912" s="352"/>
      <c r="B912" s="329"/>
      <c r="C912" s="330"/>
      <c r="D912" s="331"/>
      <c r="F912" s="332"/>
    </row>
    <row r="913" spans="1:10" s="316" customFormat="1" ht="12.75">
      <c r="A913" s="352"/>
      <c r="B913" s="329"/>
      <c r="C913" s="330"/>
      <c r="D913" s="331"/>
      <c r="F913" s="332"/>
    </row>
    <row r="914" spans="1:10" s="316" customFormat="1" ht="12.75">
      <c r="A914" s="352"/>
      <c r="B914" s="329"/>
      <c r="C914" s="330"/>
      <c r="D914" s="331"/>
      <c r="F914" s="332"/>
    </row>
    <row r="915" spans="1:10" s="316" customFormat="1" ht="12.75">
      <c r="A915" s="352"/>
      <c r="B915" s="329"/>
      <c r="C915" s="330"/>
      <c r="D915" s="331"/>
      <c r="F915" s="332"/>
    </row>
    <row r="916" spans="1:10" s="316" customFormat="1" ht="12.75">
      <c r="A916" s="352"/>
      <c r="B916" s="329"/>
      <c r="C916" s="330"/>
      <c r="D916" s="331"/>
      <c r="F916" s="332"/>
    </row>
    <row r="917" spans="1:10" s="316" customFormat="1" ht="12.75">
      <c r="A917" s="352"/>
      <c r="B917" s="329"/>
      <c r="C917" s="330"/>
      <c r="D917" s="331"/>
      <c r="F917" s="332"/>
    </row>
    <row r="918" spans="1:10" s="316" customFormat="1" ht="12.75">
      <c r="A918" s="352"/>
      <c r="B918" s="340"/>
      <c r="C918" s="341"/>
      <c r="D918" s="342"/>
      <c r="E918" s="335"/>
      <c r="F918" s="343"/>
      <c r="G918" s="335"/>
      <c r="H918" s="335"/>
      <c r="I918" s="335"/>
      <c r="J918" s="335"/>
    </row>
    <row r="919" spans="1:10" s="316" customFormat="1" ht="12.75">
      <c r="A919" s="352"/>
      <c r="B919" s="329"/>
      <c r="C919" s="330"/>
      <c r="D919" s="331"/>
      <c r="F919" s="332"/>
    </row>
    <row r="920" spans="1:10" s="316" customFormat="1" ht="12.75">
      <c r="A920" s="352"/>
      <c r="B920" s="329"/>
      <c r="C920" s="330"/>
      <c r="D920" s="331"/>
      <c r="F920" s="332"/>
    </row>
    <row r="921" spans="1:10" s="335" customFormat="1" ht="12.75">
      <c r="A921" s="352"/>
      <c r="B921" s="344"/>
      <c r="C921" s="341"/>
      <c r="D921" s="342"/>
      <c r="F921" s="343"/>
    </row>
    <row r="922" spans="1:10" s="316" customFormat="1" ht="12.75">
      <c r="A922" s="352"/>
      <c r="B922" s="329"/>
      <c r="C922" s="330"/>
      <c r="D922" s="331"/>
      <c r="F922" s="332"/>
    </row>
    <row r="923" spans="1:10" s="316" customFormat="1" ht="12.75">
      <c r="A923" s="352"/>
      <c r="B923" s="329"/>
      <c r="C923" s="330"/>
      <c r="D923" s="331"/>
      <c r="F923" s="332"/>
    </row>
    <row r="924" spans="1:10" s="335" customFormat="1" ht="12.75">
      <c r="A924" s="406"/>
      <c r="B924" s="364"/>
      <c r="C924" s="365"/>
      <c r="D924" s="366"/>
      <c r="E924" s="367"/>
      <c r="F924" s="368"/>
      <c r="G924" s="367"/>
      <c r="H924" s="367"/>
      <c r="I924" s="367"/>
      <c r="J924" s="367"/>
    </row>
    <row r="925" spans="1:10" s="316" customFormat="1" ht="12.75">
      <c r="A925" s="406"/>
      <c r="B925" s="364"/>
      <c r="C925" s="365"/>
      <c r="D925" s="366"/>
      <c r="E925" s="367"/>
      <c r="F925" s="368"/>
      <c r="G925" s="367"/>
      <c r="H925" s="367"/>
      <c r="I925" s="367"/>
      <c r="J925" s="367"/>
    </row>
    <row r="926" spans="1:10" s="367" customFormat="1" ht="12.75">
      <c r="A926" s="352"/>
      <c r="B926" s="329"/>
      <c r="C926" s="330"/>
      <c r="D926" s="331"/>
      <c r="E926" s="316"/>
      <c r="F926" s="332"/>
      <c r="G926" s="316"/>
      <c r="H926" s="316"/>
      <c r="I926" s="316"/>
      <c r="J926" s="316"/>
    </row>
    <row r="927" spans="1:10" s="367" customFormat="1" ht="12.75">
      <c r="A927" s="352"/>
      <c r="B927" s="329"/>
      <c r="C927" s="330"/>
      <c r="D927" s="331"/>
      <c r="E927" s="316"/>
      <c r="F927" s="332"/>
      <c r="G927" s="316"/>
      <c r="H927" s="316"/>
      <c r="I927" s="316"/>
      <c r="J927" s="316"/>
    </row>
    <row r="928" spans="1:10" s="316" customFormat="1" ht="12.75">
      <c r="A928" s="352"/>
      <c r="B928" s="329"/>
      <c r="C928" s="330"/>
      <c r="D928" s="331"/>
      <c r="F928" s="332"/>
    </row>
    <row r="929" spans="1:6" s="316" customFormat="1" ht="12.75">
      <c r="A929" s="352"/>
      <c r="B929" s="329"/>
      <c r="C929" s="330"/>
      <c r="D929" s="331"/>
      <c r="F929" s="332"/>
    </row>
    <row r="930" spans="1:6" s="316" customFormat="1" ht="12.75">
      <c r="A930" s="352"/>
      <c r="B930" s="329"/>
      <c r="C930" s="330"/>
      <c r="D930" s="331"/>
      <c r="F930" s="332"/>
    </row>
    <row r="931" spans="1:6" s="316" customFormat="1" ht="12.75">
      <c r="A931" s="352"/>
      <c r="B931" s="329"/>
      <c r="C931" s="330"/>
      <c r="D931" s="331"/>
      <c r="F931" s="332"/>
    </row>
    <row r="932" spans="1:6" s="316" customFormat="1" ht="12.75">
      <c r="A932" s="352"/>
      <c r="B932" s="329"/>
      <c r="C932" s="330"/>
      <c r="D932" s="331"/>
      <c r="F932" s="332"/>
    </row>
    <row r="933" spans="1:6" s="316" customFormat="1" ht="12.75">
      <c r="A933" s="352"/>
      <c r="B933" s="329"/>
      <c r="C933" s="330"/>
      <c r="D933" s="331"/>
      <c r="F933" s="332"/>
    </row>
    <row r="934" spans="1:6" s="316" customFormat="1" ht="12.75">
      <c r="A934" s="352"/>
      <c r="B934" s="329"/>
      <c r="C934" s="330"/>
      <c r="D934" s="331"/>
      <c r="F934" s="332"/>
    </row>
    <row r="935" spans="1:6" s="316" customFormat="1" ht="12.75">
      <c r="A935" s="352"/>
      <c r="B935" s="329"/>
      <c r="C935" s="330"/>
      <c r="D935" s="331"/>
      <c r="F935" s="332"/>
    </row>
    <row r="936" spans="1:6" s="316" customFormat="1" ht="12.75">
      <c r="A936" s="352"/>
      <c r="B936" s="329"/>
      <c r="C936" s="330"/>
      <c r="D936" s="331"/>
      <c r="F936" s="332"/>
    </row>
    <row r="937" spans="1:6" s="316" customFormat="1" ht="12.75">
      <c r="A937" s="352"/>
      <c r="B937" s="329"/>
      <c r="C937" s="330"/>
      <c r="D937" s="331"/>
      <c r="F937" s="332"/>
    </row>
    <row r="938" spans="1:6" s="316" customFormat="1" ht="12.75">
      <c r="A938" s="352"/>
      <c r="B938" s="329"/>
      <c r="C938" s="330"/>
      <c r="D938" s="331"/>
      <c r="F938" s="332"/>
    </row>
    <row r="939" spans="1:6" s="316" customFormat="1" ht="12.75">
      <c r="A939" s="352"/>
      <c r="B939" s="329"/>
      <c r="C939" s="330"/>
      <c r="D939" s="331"/>
      <c r="F939" s="332"/>
    </row>
    <row r="940" spans="1:6" s="316" customFormat="1" ht="12.75">
      <c r="A940" s="352"/>
      <c r="B940" s="329"/>
      <c r="C940" s="330"/>
      <c r="D940" s="331"/>
      <c r="F940" s="332"/>
    </row>
    <row r="941" spans="1:6" s="316" customFormat="1" ht="12.75">
      <c r="A941" s="352"/>
      <c r="B941" s="329"/>
      <c r="C941" s="330"/>
      <c r="D941" s="331"/>
      <c r="F941" s="332"/>
    </row>
    <row r="942" spans="1:6" s="316" customFormat="1" ht="12.75">
      <c r="A942" s="352"/>
      <c r="B942" s="329"/>
      <c r="C942" s="330"/>
      <c r="D942" s="331"/>
      <c r="F942" s="332"/>
    </row>
    <row r="943" spans="1:6" s="316" customFormat="1" ht="12.75">
      <c r="A943" s="352"/>
      <c r="B943" s="329"/>
      <c r="C943" s="330"/>
      <c r="D943" s="331"/>
      <c r="F943" s="332"/>
    </row>
    <row r="944" spans="1:6" s="316" customFormat="1" ht="12.75">
      <c r="A944" s="352"/>
      <c r="B944" s="329"/>
      <c r="C944" s="330"/>
      <c r="D944" s="331"/>
      <c r="F944" s="332"/>
    </row>
    <row r="945" spans="1:10" s="316" customFormat="1" ht="12.75">
      <c r="A945" s="352"/>
      <c r="B945" s="329"/>
      <c r="C945" s="330"/>
      <c r="D945" s="331"/>
      <c r="F945" s="332"/>
    </row>
    <row r="946" spans="1:10" s="316" customFormat="1" ht="12.75">
      <c r="A946" s="352"/>
      <c r="B946" s="329"/>
      <c r="C946" s="330"/>
      <c r="D946" s="331"/>
      <c r="F946" s="332"/>
    </row>
    <row r="947" spans="1:10" s="316" customFormat="1" ht="12.75">
      <c r="A947" s="352"/>
      <c r="B947" s="329"/>
      <c r="C947" s="330"/>
      <c r="D947" s="331"/>
      <c r="F947" s="332"/>
    </row>
    <row r="948" spans="1:10" s="316" customFormat="1" ht="12.75">
      <c r="A948" s="352"/>
      <c r="B948" s="329"/>
      <c r="C948" s="330"/>
      <c r="D948" s="331"/>
      <c r="F948" s="332"/>
    </row>
    <row r="949" spans="1:10" s="316" customFormat="1" ht="12.75">
      <c r="A949" s="352"/>
      <c r="B949" s="340"/>
      <c r="C949" s="341"/>
      <c r="D949" s="342"/>
      <c r="E949" s="335"/>
      <c r="F949" s="343"/>
      <c r="G949" s="335"/>
      <c r="H949" s="335"/>
      <c r="I949" s="335"/>
      <c r="J949" s="335"/>
    </row>
    <row r="950" spans="1:10" s="316" customFormat="1" ht="12.75">
      <c r="A950" s="352"/>
      <c r="B950" s="329"/>
      <c r="C950" s="330"/>
      <c r="D950" s="331"/>
      <c r="F950" s="332"/>
    </row>
    <row r="951" spans="1:10" s="316" customFormat="1" ht="12.75">
      <c r="A951" s="352"/>
      <c r="B951" s="329"/>
      <c r="C951" s="330"/>
      <c r="D951" s="331"/>
      <c r="F951" s="332"/>
    </row>
    <row r="952" spans="1:10" s="335" customFormat="1" ht="12.75">
      <c r="A952" s="352"/>
      <c r="B952" s="344"/>
      <c r="C952" s="341"/>
      <c r="D952" s="342"/>
      <c r="F952" s="343"/>
    </row>
    <row r="953" spans="1:10" s="316" customFormat="1" ht="12.75">
      <c r="A953" s="352"/>
      <c r="B953" s="329"/>
      <c r="C953" s="330"/>
      <c r="D953" s="331"/>
      <c r="F953" s="332"/>
    </row>
    <row r="954" spans="1:10" s="316" customFormat="1" ht="12.75">
      <c r="A954" s="352"/>
      <c r="B954" s="329"/>
      <c r="C954" s="330"/>
      <c r="D954" s="331"/>
      <c r="F954" s="332"/>
    </row>
    <row r="955" spans="1:10" s="335" customFormat="1" ht="12.75">
      <c r="A955" s="352"/>
      <c r="B955" s="329"/>
      <c r="C955" s="330"/>
      <c r="D955" s="331"/>
      <c r="E955" s="316"/>
      <c r="F955" s="332"/>
      <c r="G955" s="316"/>
      <c r="H955" s="316"/>
      <c r="I955" s="316"/>
      <c r="J955" s="316"/>
    </row>
    <row r="956" spans="1:10" s="316" customFormat="1" ht="12.75">
      <c r="A956" s="352"/>
      <c r="B956" s="329"/>
      <c r="C956" s="330"/>
      <c r="D956" s="331"/>
      <c r="F956" s="332"/>
    </row>
    <row r="957" spans="1:10" s="367" customFormat="1" ht="12.75">
      <c r="A957" s="352"/>
      <c r="B957" s="329"/>
      <c r="C957" s="330"/>
      <c r="D957" s="331"/>
      <c r="E957" s="316"/>
      <c r="F957" s="332"/>
      <c r="G957" s="316"/>
      <c r="H957" s="316"/>
      <c r="I957" s="316"/>
      <c r="J957" s="316"/>
    </row>
    <row r="958" spans="1:10" s="367" customFormat="1" ht="12.75">
      <c r="A958" s="352"/>
      <c r="B958" s="329"/>
      <c r="C958" s="330"/>
      <c r="D958" s="331"/>
      <c r="E958" s="316"/>
      <c r="F958" s="332"/>
      <c r="G958" s="316"/>
      <c r="H958" s="316"/>
      <c r="I958" s="316"/>
      <c r="J958" s="316"/>
    </row>
    <row r="959" spans="1:10" s="316" customFormat="1" ht="12.75">
      <c r="A959" s="352"/>
      <c r="B959" s="329"/>
      <c r="C959" s="330"/>
      <c r="D959" s="331"/>
      <c r="F959" s="332"/>
    </row>
    <row r="960" spans="1:10" s="316" customFormat="1" ht="12.75">
      <c r="A960" s="352"/>
      <c r="B960" s="329"/>
      <c r="C960" s="330"/>
      <c r="D960" s="331"/>
      <c r="F960" s="332"/>
    </row>
    <row r="961" spans="1:10" s="316" customFormat="1" ht="12.75">
      <c r="A961" s="352"/>
      <c r="B961" s="329"/>
      <c r="C961" s="330"/>
      <c r="D961" s="331"/>
      <c r="F961" s="332"/>
    </row>
    <row r="962" spans="1:10" s="316" customFormat="1" ht="12.75">
      <c r="A962" s="352"/>
      <c r="B962" s="329"/>
      <c r="C962" s="330"/>
      <c r="D962" s="331"/>
      <c r="F962" s="332"/>
    </row>
    <row r="963" spans="1:10" s="316" customFormat="1" ht="12.75">
      <c r="A963" s="352"/>
      <c r="B963" s="329"/>
      <c r="C963" s="330"/>
      <c r="D963" s="331"/>
      <c r="F963" s="332"/>
    </row>
    <row r="964" spans="1:10" s="316" customFormat="1" ht="12.75">
      <c r="A964" s="352"/>
      <c r="B964" s="329"/>
      <c r="C964" s="330"/>
      <c r="D964" s="331"/>
      <c r="F964" s="332"/>
    </row>
    <row r="965" spans="1:10" s="316" customFormat="1" ht="12.75">
      <c r="A965" s="352"/>
      <c r="B965" s="329"/>
      <c r="C965" s="330"/>
      <c r="D965" s="331"/>
      <c r="F965" s="332"/>
    </row>
    <row r="966" spans="1:10" s="316" customFormat="1" ht="12.75">
      <c r="A966" s="352"/>
      <c r="B966" s="329"/>
      <c r="C966" s="330"/>
      <c r="D966" s="331"/>
      <c r="F966" s="332"/>
    </row>
    <row r="967" spans="1:10" s="316" customFormat="1" ht="12.75">
      <c r="A967" s="352"/>
      <c r="B967" s="329"/>
      <c r="C967" s="330"/>
      <c r="D967" s="331"/>
      <c r="F967" s="332"/>
    </row>
    <row r="968" spans="1:10" s="316" customFormat="1" ht="12.75">
      <c r="A968" s="352"/>
      <c r="B968" s="329"/>
      <c r="C968" s="330"/>
      <c r="D968" s="331"/>
      <c r="F968" s="332"/>
    </row>
    <row r="969" spans="1:10" s="316" customFormat="1" ht="12.75">
      <c r="A969" s="352"/>
      <c r="B969" s="329"/>
      <c r="C969" s="330"/>
      <c r="D969" s="331"/>
      <c r="F969" s="332"/>
    </row>
    <row r="970" spans="1:10" s="316" customFormat="1" ht="12.75">
      <c r="A970" s="352"/>
      <c r="B970" s="329"/>
      <c r="C970" s="330"/>
      <c r="D970" s="331"/>
      <c r="F970" s="332"/>
    </row>
    <row r="971" spans="1:10" s="316" customFormat="1" ht="12.75">
      <c r="A971" s="352"/>
      <c r="B971" s="329"/>
      <c r="C971" s="330"/>
      <c r="D971" s="331"/>
      <c r="F971" s="332"/>
    </row>
    <row r="972" spans="1:10" s="316" customFormat="1" ht="12.75">
      <c r="A972" s="352"/>
      <c r="B972" s="340"/>
      <c r="C972" s="341"/>
      <c r="D972" s="342"/>
      <c r="E972" s="335"/>
      <c r="F972" s="343"/>
      <c r="G972" s="335"/>
      <c r="H972" s="335"/>
      <c r="I972" s="335"/>
      <c r="J972" s="335"/>
    </row>
    <row r="973" spans="1:10" s="316" customFormat="1" ht="12.75">
      <c r="A973" s="352"/>
      <c r="B973" s="329"/>
      <c r="C973" s="330"/>
      <c r="D973" s="331"/>
      <c r="F973" s="332"/>
    </row>
    <row r="974" spans="1:10" s="316" customFormat="1" ht="12.75">
      <c r="A974" s="352"/>
      <c r="B974" s="329"/>
      <c r="C974" s="330"/>
      <c r="D974" s="331"/>
      <c r="F974" s="332"/>
    </row>
    <row r="975" spans="1:10" s="316" customFormat="1" ht="12.75">
      <c r="A975" s="405"/>
      <c r="B975" s="344"/>
      <c r="C975" s="341"/>
      <c r="D975" s="342"/>
      <c r="E975" s="335"/>
      <c r="F975" s="343"/>
      <c r="G975" s="335"/>
      <c r="H975" s="335"/>
      <c r="I975" s="335"/>
      <c r="J975" s="335"/>
    </row>
    <row r="976" spans="1:10" s="316" customFormat="1" ht="12.75">
      <c r="A976" s="352"/>
      <c r="B976" s="329"/>
      <c r="C976" s="330"/>
      <c r="D976" s="331"/>
      <c r="F976" s="332"/>
    </row>
    <row r="977" spans="1:10" s="316" customFormat="1" ht="12.75">
      <c r="A977" s="352"/>
      <c r="B977" s="329"/>
      <c r="C977" s="330"/>
      <c r="D977" s="331"/>
      <c r="F977" s="332"/>
    </row>
    <row r="978" spans="1:10" s="316" customFormat="1" ht="12.75">
      <c r="A978" s="352"/>
      <c r="B978" s="329"/>
      <c r="C978" s="330"/>
      <c r="D978" s="331"/>
      <c r="F978" s="332"/>
    </row>
    <row r="979" spans="1:10" s="316" customFormat="1" ht="12.75">
      <c r="A979" s="352"/>
      <c r="B979" s="362"/>
      <c r="C979" s="330"/>
      <c r="D979" s="331"/>
      <c r="F979" s="332"/>
    </row>
    <row r="980" spans="1:10" s="316" customFormat="1" ht="12.75">
      <c r="A980" s="352"/>
      <c r="B980" s="362"/>
      <c r="C980" s="330"/>
      <c r="D980" s="331"/>
      <c r="F980" s="332"/>
    </row>
    <row r="981" spans="1:10" s="316" customFormat="1" ht="12.75">
      <c r="A981" s="352"/>
      <c r="B981" s="362"/>
      <c r="C981" s="330"/>
      <c r="D981" s="331"/>
      <c r="F981" s="332"/>
    </row>
    <row r="982" spans="1:10" s="316" customFormat="1" ht="12.75">
      <c r="A982" s="352"/>
      <c r="B982" s="329"/>
      <c r="C982" s="330"/>
      <c r="D982" s="331"/>
      <c r="F982" s="332"/>
    </row>
    <row r="983" spans="1:10" s="335" customFormat="1" ht="12.75">
      <c r="A983" s="352"/>
      <c r="B983" s="329"/>
      <c r="C983" s="330"/>
      <c r="D983" s="331"/>
      <c r="E983" s="316"/>
      <c r="F983" s="332"/>
      <c r="G983" s="316"/>
      <c r="H983" s="316"/>
      <c r="I983" s="316"/>
      <c r="J983" s="316"/>
    </row>
    <row r="984" spans="1:10" s="316" customFormat="1" ht="12.75">
      <c r="A984" s="352"/>
      <c r="B984" s="362"/>
      <c r="C984" s="330"/>
      <c r="D984" s="331"/>
      <c r="F984" s="332"/>
    </row>
    <row r="985" spans="1:10" s="335" customFormat="1" ht="12.75">
      <c r="A985" s="352"/>
      <c r="B985" s="362"/>
      <c r="C985" s="330"/>
      <c r="D985" s="331"/>
      <c r="E985" s="316"/>
      <c r="F985" s="332"/>
      <c r="G985" s="316"/>
      <c r="H985" s="316"/>
      <c r="I985" s="316"/>
      <c r="J985" s="316"/>
    </row>
    <row r="986" spans="1:10" s="335" customFormat="1" ht="12.75">
      <c r="A986" s="352"/>
      <c r="B986" s="362"/>
      <c r="C986" s="330"/>
      <c r="D986" s="331"/>
      <c r="E986" s="316"/>
      <c r="F986" s="332"/>
      <c r="G986" s="316"/>
      <c r="H986" s="316"/>
      <c r="I986" s="316"/>
      <c r="J986" s="316"/>
    </row>
    <row r="987" spans="1:10" s="316" customFormat="1" ht="12.75">
      <c r="A987" s="352"/>
      <c r="B987" s="329"/>
      <c r="C987" s="330"/>
      <c r="D987" s="331"/>
      <c r="F987" s="332"/>
    </row>
    <row r="988" spans="1:10" s="316" customFormat="1" ht="12.75">
      <c r="A988" s="352"/>
      <c r="B988" s="329"/>
      <c r="C988" s="330"/>
      <c r="D988" s="331"/>
      <c r="F988" s="332"/>
    </row>
    <row r="989" spans="1:10" s="367" customFormat="1" ht="12.75">
      <c r="A989" s="352"/>
      <c r="B989" s="344"/>
      <c r="C989" s="341"/>
      <c r="D989" s="342"/>
      <c r="E989" s="335"/>
      <c r="F989" s="343"/>
      <c r="G989" s="335"/>
      <c r="H989" s="335"/>
      <c r="I989" s="335"/>
      <c r="J989" s="335"/>
    </row>
    <row r="990" spans="1:10" s="367" customFormat="1" ht="12.75">
      <c r="A990" s="352"/>
      <c r="B990" s="329"/>
      <c r="C990" s="330"/>
      <c r="D990" s="331"/>
      <c r="E990" s="316"/>
      <c r="F990" s="332"/>
      <c r="G990" s="316"/>
      <c r="H990" s="316"/>
      <c r="I990" s="316"/>
      <c r="J990" s="316"/>
    </row>
    <row r="991" spans="1:10" s="316" customFormat="1" ht="12.75">
      <c r="A991" s="352"/>
      <c r="B991" s="329"/>
      <c r="C991" s="330"/>
      <c r="D991" s="331"/>
      <c r="F991" s="332"/>
    </row>
    <row r="992" spans="1:10" s="316" customFormat="1" ht="12.75">
      <c r="A992" s="352"/>
      <c r="B992" s="329"/>
      <c r="C992" s="330"/>
      <c r="D992" s="331"/>
      <c r="F992" s="332"/>
    </row>
    <row r="993" spans="1:6" s="316" customFormat="1" ht="12.75">
      <c r="A993" s="352"/>
      <c r="B993" s="329"/>
      <c r="C993" s="330"/>
      <c r="D993" s="331"/>
      <c r="F993" s="332"/>
    </row>
    <row r="994" spans="1:6" s="316" customFormat="1" ht="12.75">
      <c r="A994" s="352"/>
      <c r="B994" s="329"/>
      <c r="C994" s="330"/>
      <c r="D994" s="331"/>
      <c r="F994" s="332"/>
    </row>
    <row r="995" spans="1:6" s="316" customFormat="1" ht="12.75">
      <c r="A995" s="352"/>
      <c r="B995" s="329"/>
      <c r="C995" s="330"/>
      <c r="D995" s="331"/>
      <c r="F995" s="332"/>
    </row>
    <row r="996" spans="1:6" s="316" customFormat="1" ht="12.75">
      <c r="A996" s="352"/>
      <c r="B996" s="329"/>
      <c r="C996" s="330"/>
      <c r="D996" s="331"/>
      <c r="F996" s="332"/>
    </row>
    <row r="997" spans="1:6" s="316" customFormat="1" ht="12.75">
      <c r="A997" s="352"/>
      <c r="B997" s="329"/>
      <c r="C997" s="330"/>
      <c r="D997" s="331"/>
      <c r="F997" s="332"/>
    </row>
    <row r="998" spans="1:6" s="316" customFormat="1" ht="12.75">
      <c r="A998" s="352"/>
      <c r="B998" s="329"/>
      <c r="C998" s="330"/>
      <c r="D998" s="331"/>
      <c r="F998" s="332"/>
    </row>
    <row r="999" spans="1:6" s="316" customFormat="1" ht="12.75">
      <c r="A999" s="352"/>
      <c r="B999" s="329"/>
      <c r="C999" s="330"/>
      <c r="D999" s="331"/>
      <c r="F999" s="332"/>
    </row>
    <row r="1000" spans="1:6" s="316" customFormat="1" ht="12.75">
      <c r="A1000" s="352"/>
      <c r="B1000" s="329"/>
      <c r="C1000" s="330"/>
      <c r="D1000" s="331"/>
      <c r="F1000" s="332"/>
    </row>
    <row r="1001" spans="1:6" s="316" customFormat="1" ht="12.75">
      <c r="A1001" s="352"/>
      <c r="B1001" s="329"/>
      <c r="C1001" s="330"/>
      <c r="D1001" s="331"/>
      <c r="F1001" s="332"/>
    </row>
    <row r="1002" spans="1:6" s="316" customFormat="1" ht="12.75">
      <c r="A1002" s="352"/>
      <c r="B1002" s="329"/>
      <c r="C1002" s="330"/>
      <c r="D1002" s="331"/>
      <c r="F1002" s="332"/>
    </row>
    <row r="1003" spans="1:6" s="316" customFormat="1" ht="12.75">
      <c r="A1003" s="352"/>
      <c r="B1003" s="329"/>
      <c r="C1003" s="330"/>
      <c r="D1003" s="331"/>
      <c r="F1003" s="332"/>
    </row>
    <row r="1004" spans="1:6" s="316" customFormat="1" ht="12.75">
      <c r="A1004" s="352"/>
      <c r="B1004" s="329"/>
      <c r="C1004" s="330"/>
      <c r="D1004" s="331"/>
      <c r="F1004" s="332"/>
    </row>
    <row r="1005" spans="1:6" s="316" customFormat="1" ht="12.75">
      <c r="A1005" s="352"/>
      <c r="B1005" s="329"/>
      <c r="C1005" s="330"/>
      <c r="D1005" s="331"/>
      <c r="F1005" s="332"/>
    </row>
    <row r="1006" spans="1:6" s="316" customFormat="1" ht="12.75">
      <c r="A1006" s="352"/>
      <c r="B1006" s="329"/>
      <c r="C1006" s="330"/>
      <c r="D1006" s="331"/>
      <c r="F1006" s="332"/>
    </row>
    <row r="1007" spans="1:6" s="316" customFormat="1" ht="12.75">
      <c r="A1007" s="352"/>
      <c r="B1007" s="329"/>
      <c r="C1007" s="330"/>
      <c r="D1007" s="331"/>
      <c r="F1007" s="332"/>
    </row>
    <row r="1008" spans="1:6" s="316" customFormat="1" ht="12.75">
      <c r="A1008" s="352"/>
      <c r="B1008" s="329"/>
      <c r="C1008" s="330"/>
      <c r="D1008" s="331"/>
      <c r="F1008" s="332"/>
    </row>
    <row r="1009" spans="1:10" s="316" customFormat="1" ht="12.75">
      <c r="A1009" s="352"/>
      <c r="B1009" s="329"/>
      <c r="C1009" s="330"/>
      <c r="D1009" s="331"/>
      <c r="F1009" s="332"/>
    </row>
    <row r="1010" spans="1:10" s="316" customFormat="1" ht="12.75">
      <c r="A1010" s="352"/>
      <c r="B1010" s="340"/>
      <c r="C1010" s="341"/>
      <c r="D1010" s="342"/>
      <c r="E1010" s="335"/>
      <c r="F1010" s="343"/>
      <c r="G1010" s="335"/>
      <c r="H1010" s="335"/>
      <c r="I1010" s="335"/>
      <c r="J1010" s="335"/>
    </row>
    <row r="1011" spans="1:10" s="316" customFormat="1">
      <c r="A1011" s="352"/>
      <c r="B1011" s="329"/>
      <c r="C1011" s="330"/>
      <c r="D1011" s="331"/>
      <c r="E1011" s="274"/>
      <c r="F1011" s="337"/>
      <c r="G1011" s="274"/>
      <c r="H1011" s="274"/>
      <c r="I1011" s="274"/>
      <c r="J1011" s="274"/>
    </row>
    <row r="1012" spans="1:10" s="316" customFormat="1" ht="12.75">
      <c r="A1012" s="352"/>
      <c r="B1012" s="340"/>
      <c r="C1012" s="341"/>
      <c r="D1012" s="342"/>
      <c r="E1012" s="335"/>
      <c r="F1012" s="343"/>
      <c r="G1012" s="335"/>
      <c r="H1012" s="335"/>
      <c r="I1012" s="335"/>
      <c r="J1012" s="335"/>
    </row>
    <row r="1013" spans="1:10" s="316" customFormat="1">
      <c r="A1013" s="352"/>
      <c r="B1013" s="329"/>
      <c r="C1013" s="330"/>
      <c r="D1013" s="331"/>
      <c r="E1013" s="274"/>
      <c r="F1013" s="337"/>
      <c r="G1013" s="274"/>
      <c r="H1013" s="274"/>
      <c r="I1013" s="274"/>
      <c r="J1013" s="274"/>
    </row>
    <row r="1014" spans="1:10" s="335" customFormat="1">
      <c r="A1014" s="352"/>
      <c r="B1014" s="329"/>
      <c r="C1014" s="330"/>
      <c r="D1014" s="331"/>
      <c r="E1014" s="274"/>
      <c r="F1014" s="337"/>
      <c r="G1014" s="274"/>
      <c r="H1014" s="274"/>
      <c r="I1014" s="274"/>
      <c r="J1014" s="274"/>
    </row>
    <row r="1015" spans="1:10" s="316" customFormat="1">
      <c r="A1015" s="352"/>
      <c r="B1015" s="329"/>
      <c r="C1015" s="330"/>
      <c r="D1015" s="331"/>
      <c r="E1015" s="274"/>
      <c r="F1015" s="337"/>
      <c r="G1015" s="274"/>
      <c r="H1015" s="274"/>
      <c r="I1015" s="274"/>
      <c r="J1015" s="274"/>
    </row>
    <row r="1016" spans="1:10" s="316" customFormat="1">
      <c r="A1016" s="352"/>
      <c r="B1016" s="329"/>
      <c r="C1016" s="330"/>
      <c r="D1016" s="331"/>
      <c r="E1016" s="274"/>
      <c r="F1016" s="337"/>
      <c r="G1016" s="274"/>
      <c r="H1016" s="274"/>
      <c r="I1016" s="274"/>
      <c r="J1016" s="274"/>
    </row>
    <row r="1017" spans="1:10" s="335" customFormat="1">
      <c r="A1017" s="352"/>
      <c r="B1017" s="329"/>
      <c r="C1017" s="330"/>
      <c r="D1017" s="331"/>
      <c r="E1017" s="274"/>
      <c r="F1017" s="337"/>
      <c r="G1017" s="274"/>
      <c r="H1017" s="274"/>
      <c r="I1017" s="274"/>
      <c r="J1017" s="274"/>
    </row>
    <row r="1018" spans="1:10" s="316" customFormat="1">
      <c r="A1018" s="352"/>
      <c r="B1018" s="329"/>
      <c r="C1018" s="330"/>
      <c r="D1018" s="331"/>
      <c r="E1018" s="274"/>
      <c r="F1018" s="337"/>
      <c r="G1018" s="274"/>
      <c r="H1018" s="274"/>
      <c r="I1018" s="274"/>
      <c r="J1018" s="274"/>
    </row>
    <row r="1019" spans="1:10" s="316" customFormat="1">
      <c r="A1019" s="352"/>
      <c r="B1019" s="329"/>
      <c r="C1019" s="330"/>
      <c r="D1019" s="331"/>
      <c r="E1019" s="274"/>
      <c r="F1019" s="337"/>
      <c r="G1019" s="274"/>
      <c r="H1019" s="274"/>
      <c r="I1019" s="274"/>
      <c r="J1019" s="274"/>
    </row>
    <row r="1020" spans="1:10" s="367" customFormat="1">
      <c r="A1020" s="352"/>
      <c r="B1020" s="329"/>
      <c r="C1020" s="330"/>
      <c r="D1020" s="331"/>
      <c r="E1020" s="274"/>
      <c r="F1020" s="337"/>
      <c r="G1020" s="274"/>
      <c r="H1020" s="274"/>
      <c r="I1020" s="274"/>
      <c r="J1020" s="274"/>
    </row>
    <row r="1021" spans="1:10" s="367" customFormat="1">
      <c r="A1021" s="352"/>
      <c r="B1021" s="329"/>
      <c r="C1021" s="330"/>
      <c r="D1021" s="331"/>
      <c r="E1021" s="274"/>
      <c r="F1021" s="337"/>
      <c r="G1021" s="274"/>
      <c r="H1021" s="274"/>
      <c r="I1021" s="274"/>
      <c r="J1021" s="274"/>
    </row>
    <row r="1022" spans="1:10" s="316" customFormat="1">
      <c r="A1022" s="352"/>
      <c r="B1022" s="329"/>
      <c r="C1022" s="330"/>
      <c r="D1022" s="331"/>
      <c r="E1022" s="274"/>
      <c r="F1022" s="337"/>
      <c r="G1022" s="274"/>
      <c r="H1022" s="274"/>
      <c r="I1022" s="274"/>
      <c r="J1022" s="274"/>
    </row>
    <row r="1023" spans="1:10" s="316" customFormat="1">
      <c r="A1023" s="352"/>
      <c r="B1023" s="329"/>
      <c r="C1023" s="330"/>
      <c r="D1023" s="331"/>
      <c r="E1023" s="274"/>
      <c r="F1023" s="337"/>
      <c r="G1023" s="274"/>
      <c r="H1023" s="274"/>
      <c r="I1023" s="274"/>
      <c r="J1023" s="274"/>
    </row>
    <row r="1024" spans="1:10" s="316" customFormat="1">
      <c r="A1024" s="352"/>
      <c r="B1024" s="329"/>
      <c r="C1024" s="330"/>
      <c r="D1024" s="331"/>
      <c r="E1024" s="274"/>
      <c r="F1024" s="337"/>
      <c r="G1024" s="274"/>
      <c r="H1024" s="274"/>
      <c r="I1024" s="274"/>
      <c r="J1024" s="274"/>
    </row>
    <row r="1025" spans="1:10" s="316" customFormat="1">
      <c r="A1025" s="352"/>
      <c r="B1025" s="329"/>
      <c r="C1025" s="330"/>
      <c r="D1025" s="331"/>
      <c r="E1025" s="274"/>
      <c r="F1025" s="337"/>
      <c r="G1025" s="274"/>
      <c r="H1025" s="274"/>
      <c r="I1025" s="274"/>
      <c r="J1025" s="274"/>
    </row>
    <row r="1026" spans="1:10" s="316" customFormat="1">
      <c r="A1026" s="352"/>
      <c r="B1026" s="329"/>
      <c r="C1026" s="330"/>
      <c r="D1026" s="331"/>
      <c r="E1026" s="274"/>
      <c r="F1026" s="337"/>
      <c r="G1026" s="274"/>
      <c r="H1026" s="274"/>
      <c r="I1026" s="274"/>
      <c r="J1026" s="274"/>
    </row>
    <row r="1027" spans="1:10" s="316" customFormat="1">
      <c r="A1027" s="352"/>
      <c r="B1027" s="329"/>
      <c r="C1027" s="330"/>
      <c r="D1027" s="331"/>
      <c r="E1027" s="274"/>
      <c r="F1027" s="337"/>
      <c r="G1027" s="274"/>
      <c r="H1027" s="274"/>
      <c r="I1027" s="274"/>
      <c r="J1027" s="274"/>
    </row>
    <row r="1028" spans="1:10" s="316" customFormat="1">
      <c r="A1028" s="352"/>
      <c r="B1028" s="329"/>
      <c r="C1028" s="330"/>
      <c r="D1028" s="331"/>
      <c r="E1028" s="274"/>
      <c r="F1028" s="337"/>
      <c r="G1028" s="274"/>
      <c r="H1028" s="274"/>
      <c r="I1028" s="274"/>
      <c r="J1028" s="274"/>
    </row>
    <row r="1029" spans="1:10" s="316" customFormat="1">
      <c r="A1029" s="352"/>
      <c r="B1029" s="329"/>
      <c r="C1029" s="330"/>
      <c r="D1029" s="331"/>
      <c r="E1029" s="274"/>
      <c r="F1029" s="337"/>
      <c r="G1029" s="274"/>
      <c r="H1029" s="274"/>
      <c r="I1029" s="274"/>
      <c r="J1029" s="274"/>
    </row>
    <row r="1030" spans="1:10" s="316" customFormat="1">
      <c r="A1030" s="352"/>
      <c r="B1030" s="329"/>
      <c r="C1030" s="330"/>
      <c r="D1030" s="331"/>
      <c r="E1030" s="274"/>
      <c r="F1030" s="337"/>
      <c r="G1030" s="274"/>
      <c r="H1030" s="274"/>
      <c r="I1030" s="274"/>
      <c r="J1030" s="274"/>
    </row>
    <row r="1031" spans="1:10" s="316" customFormat="1">
      <c r="A1031" s="352"/>
      <c r="B1031" s="329"/>
      <c r="C1031" s="330"/>
      <c r="D1031" s="331"/>
      <c r="E1031" s="274"/>
      <c r="F1031" s="337"/>
      <c r="G1031" s="274"/>
      <c r="H1031" s="274"/>
      <c r="I1031" s="274"/>
      <c r="J1031" s="274"/>
    </row>
    <row r="1032" spans="1:10" s="316" customFormat="1">
      <c r="A1032" s="352"/>
      <c r="B1032" s="329"/>
      <c r="C1032" s="330"/>
      <c r="D1032" s="331"/>
      <c r="E1032" s="274"/>
      <c r="F1032" s="337"/>
      <c r="G1032" s="274"/>
      <c r="H1032" s="274"/>
      <c r="I1032" s="274"/>
      <c r="J1032" s="274"/>
    </row>
    <row r="1033" spans="1:10" s="316" customFormat="1">
      <c r="A1033" s="352"/>
      <c r="B1033" s="329"/>
      <c r="C1033" s="330"/>
      <c r="D1033" s="331"/>
      <c r="E1033" s="274"/>
      <c r="F1033" s="337"/>
      <c r="G1033" s="274"/>
      <c r="H1033" s="274"/>
      <c r="I1033" s="274"/>
      <c r="J1033" s="274"/>
    </row>
    <row r="1034" spans="1:10" s="316" customFormat="1">
      <c r="A1034" s="352"/>
      <c r="B1034" s="329"/>
      <c r="C1034" s="330"/>
      <c r="D1034" s="331"/>
      <c r="E1034" s="274"/>
      <c r="F1034" s="337"/>
      <c r="G1034" s="274"/>
      <c r="H1034" s="274"/>
      <c r="I1034" s="274"/>
      <c r="J1034" s="274"/>
    </row>
    <row r="1035" spans="1:10" s="316" customFormat="1">
      <c r="A1035" s="352"/>
      <c r="B1035" s="329"/>
      <c r="C1035" s="330"/>
      <c r="D1035" s="331"/>
      <c r="E1035" s="274"/>
      <c r="F1035" s="337"/>
      <c r="G1035" s="274"/>
      <c r="H1035" s="274"/>
      <c r="I1035" s="274"/>
      <c r="J1035" s="274"/>
    </row>
    <row r="1036" spans="1:10" s="316" customFormat="1">
      <c r="A1036" s="352"/>
      <c r="B1036" s="329"/>
      <c r="C1036" s="330"/>
      <c r="D1036" s="331"/>
      <c r="E1036" s="274"/>
      <c r="F1036" s="337"/>
      <c r="G1036" s="274"/>
      <c r="H1036" s="274"/>
      <c r="I1036" s="274"/>
      <c r="J1036" s="274"/>
    </row>
    <row r="1037" spans="1:10" s="316" customFormat="1">
      <c r="A1037" s="352"/>
      <c r="B1037" s="329"/>
      <c r="C1037" s="330"/>
      <c r="D1037" s="331"/>
      <c r="E1037" s="274"/>
      <c r="F1037" s="337"/>
      <c r="G1037" s="274"/>
      <c r="H1037" s="274"/>
      <c r="I1037" s="274"/>
      <c r="J1037" s="274"/>
    </row>
    <row r="1038" spans="1:10" s="316" customFormat="1">
      <c r="A1038" s="352"/>
      <c r="B1038" s="329"/>
      <c r="C1038" s="330"/>
      <c r="D1038" s="331"/>
      <c r="E1038" s="274"/>
      <c r="F1038" s="337"/>
      <c r="G1038" s="274"/>
      <c r="H1038" s="274"/>
      <c r="I1038" s="274"/>
      <c r="J1038" s="274"/>
    </row>
    <row r="1039" spans="1:10" s="316" customFormat="1">
      <c r="A1039" s="352"/>
      <c r="B1039" s="329"/>
      <c r="C1039" s="330"/>
      <c r="D1039" s="331"/>
      <c r="E1039" s="274"/>
      <c r="F1039" s="337"/>
      <c r="G1039" s="274"/>
      <c r="H1039" s="274"/>
      <c r="I1039" s="274"/>
      <c r="J1039" s="274"/>
    </row>
    <row r="1040" spans="1:10" s="316" customFormat="1">
      <c r="A1040" s="352"/>
      <c r="B1040" s="329"/>
      <c r="C1040" s="330"/>
      <c r="D1040" s="331"/>
      <c r="E1040" s="274"/>
      <c r="F1040" s="337"/>
      <c r="G1040" s="274"/>
      <c r="H1040" s="274"/>
      <c r="I1040" s="274"/>
      <c r="J1040" s="274"/>
    </row>
    <row r="1041" spans="1:10" s="316" customFormat="1">
      <c r="A1041" s="352"/>
      <c r="B1041" s="329"/>
      <c r="C1041" s="330"/>
      <c r="D1041" s="331"/>
      <c r="E1041" s="274"/>
      <c r="F1041" s="337"/>
      <c r="G1041" s="274"/>
      <c r="H1041" s="274"/>
      <c r="I1041" s="274"/>
      <c r="J1041" s="274"/>
    </row>
    <row r="1042" spans="1:10" s="316" customFormat="1">
      <c r="A1042" s="352"/>
      <c r="B1042" s="329"/>
      <c r="C1042" s="330"/>
      <c r="D1042" s="331"/>
      <c r="E1042" s="274"/>
      <c r="F1042" s="337"/>
      <c r="G1042" s="274"/>
      <c r="H1042" s="274"/>
      <c r="I1042" s="274"/>
      <c r="J1042" s="274"/>
    </row>
    <row r="1043" spans="1:10" s="316" customFormat="1">
      <c r="A1043" s="352"/>
      <c r="B1043" s="329"/>
      <c r="C1043" s="330"/>
      <c r="D1043" s="331"/>
      <c r="E1043" s="274"/>
      <c r="F1043" s="337"/>
      <c r="G1043" s="274"/>
      <c r="H1043" s="274"/>
      <c r="I1043" s="274"/>
      <c r="J1043" s="274"/>
    </row>
    <row r="1044" spans="1:10" s="316" customFormat="1">
      <c r="A1044" s="352"/>
      <c r="B1044" s="329"/>
      <c r="C1044" s="330"/>
      <c r="D1044" s="331"/>
      <c r="E1044" s="274"/>
      <c r="F1044" s="337"/>
      <c r="G1044" s="274"/>
      <c r="H1044" s="274"/>
      <c r="I1044" s="274"/>
      <c r="J1044" s="274"/>
    </row>
    <row r="1045" spans="1:10" s="335" customFormat="1">
      <c r="A1045" s="352"/>
      <c r="B1045" s="329"/>
      <c r="C1045" s="330"/>
      <c r="D1045" s="331"/>
      <c r="E1045" s="274"/>
      <c r="F1045" s="337"/>
      <c r="G1045" s="274"/>
      <c r="H1045" s="274"/>
      <c r="I1045" s="274"/>
      <c r="J1045" s="274"/>
    </row>
    <row r="1046" spans="1:10" s="316" customFormat="1">
      <c r="A1046" s="352"/>
      <c r="B1046" s="329"/>
      <c r="C1046" s="330"/>
      <c r="D1046" s="331"/>
      <c r="E1046" s="274"/>
      <c r="F1046" s="337"/>
      <c r="G1046" s="274"/>
      <c r="H1046" s="274"/>
      <c r="I1046" s="274"/>
      <c r="J1046" s="274"/>
    </row>
    <row r="1047" spans="1:10" s="316" customFormat="1">
      <c r="A1047" s="352"/>
      <c r="B1047" s="329"/>
      <c r="C1047" s="330"/>
      <c r="D1047" s="331"/>
      <c r="E1047" s="274"/>
      <c r="F1047" s="337"/>
      <c r="G1047" s="274"/>
      <c r="H1047" s="274"/>
      <c r="I1047" s="274"/>
      <c r="J1047" s="274"/>
    </row>
    <row r="1048" spans="1:10" s="335" customFormat="1">
      <c r="A1048" s="352"/>
      <c r="B1048" s="329"/>
      <c r="C1048" s="330"/>
      <c r="D1048" s="331"/>
      <c r="E1048" s="274"/>
      <c r="F1048" s="337"/>
      <c r="G1048" s="274"/>
      <c r="H1048" s="274"/>
      <c r="I1048" s="274"/>
      <c r="J1048" s="274"/>
    </row>
    <row r="1049" spans="1:10" s="316" customFormat="1">
      <c r="A1049" s="352"/>
      <c r="B1049" s="329"/>
      <c r="C1049" s="330"/>
      <c r="D1049" s="331"/>
      <c r="E1049" s="274"/>
      <c r="F1049" s="337"/>
      <c r="G1049" s="274"/>
      <c r="H1049" s="274"/>
      <c r="I1049" s="274"/>
      <c r="J1049" s="274"/>
    </row>
    <row r="1050" spans="1:10" s="316" customFormat="1">
      <c r="A1050" s="352"/>
      <c r="B1050" s="329"/>
      <c r="C1050" s="330"/>
      <c r="D1050" s="331"/>
      <c r="E1050" s="274"/>
      <c r="F1050" s="337"/>
      <c r="G1050" s="274"/>
      <c r="H1050" s="274"/>
      <c r="I1050" s="274"/>
      <c r="J1050" s="274"/>
    </row>
    <row r="1051" spans="1:10" s="316" customFormat="1">
      <c r="A1051" s="352"/>
      <c r="B1051" s="329"/>
      <c r="C1051" s="330"/>
      <c r="D1051" s="331"/>
      <c r="E1051" s="274"/>
      <c r="F1051" s="337"/>
      <c r="G1051" s="274"/>
      <c r="H1051" s="274"/>
      <c r="I1051" s="274"/>
      <c r="J1051" s="274"/>
    </row>
    <row r="1052" spans="1:10" s="316" customFormat="1">
      <c r="A1052" s="352"/>
      <c r="B1052" s="329"/>
      <c r="C1052" s="330"/>
      <c r="D1052" s="331"/>
      <c r="E1052" s="274"/>
      <c r="F1052" s="337"/>
      <c r="G1052" s="274"/>
      <c r="H1052" s="274"/>
      <c r="I1052" s="274"/>
      <c r="J1052" s="274"/>
    </row>
    <row r="1053" spans="1:10" s="316" customFormat="1">
      <c r="A1053" s="352"/>
      <c r="B1053" s="329"/>
      <c r="C1053" s="330"/>
      <c r="D1053" s="331"/>
      <c r="E1053" s="274"/>
      <c r="F1053" s="337"/>
      <c r="G1053" s="274"/>
      <c r="H1053" s="274"/>
      <c r="I1053" s="274"/>
      <c r="J1053" s="274"/>
    </row>
    <row r="1054" spans="1:10" s="316" customFormat="1">
      <c r="A1054" s="352"/>
      <c r="B1054" s="329"/>
      <c r="C1054" s="330"/>
      <c r="D1054" s="331"/>
      <c r="E1054" s="274"/>
      <c r="F1054" s="337"/>
      <c r="G1054" s="274"/>
      <c r="H1054" s="274"/>
      <c r="I1054" s="274"/>
      <c r="J1054" s="274"/>
    </row>
    <row r="1055" spans="1:10" s="316" customFormat="1">
      <c r="A1055" s="352"/>
      <c r="B1055" s="329"/>
      <c r="C1055" s="330"/>
      <c r="D1055" s="331"/>
      <c r="E1055" s="274"/>
      <c r="F1055" s="337"/>
      <c r="G1055" s="274"/>
      <c r="H1055" s="274"/>
      <c r="I1055" s="274"/>
      <c r="J1055" s="274"/>
    </row>
    <row r="1056" spans="1:10" s="316" customFormat="1">
      <c r="A1056" s="352"/>
      <c r="B1056" s="329"/>
      <c r="C1056" s="330"/>
      <c r="D1056" s="331"/>
      <c r="E1056" s="274"/>
      <c r="F1056" s="337"/>
      <c r="G1056" s="274"/>
      <c r="H1056" s="274"/>
      <c r="I1056" s="274"/>
      <c r="J1056" s="274"/>
    </row>
    <row r="1057" spans="1:10" s="316" customFormat="1">
      <c r="A1057" s="352"/>
      <c r="B1057" s="329"/>
      <c r="C1057" s="330"/>
      <c r="D1057" s="331"/>
      <c r="E1057" s="274"/>
      <c r="F1057" s="337"/>
      <c r="G1057" s="274"/>
      <c r="H1057" s="274"/>
      <c r="I1057" s="274"/>
      <c r="J1057" s="274"/>
    </row>
    <row r="1058" spans="1:10" s="316" customFormat="1">
      <c r="A1058" s="352"/>
      <c r="B1058" s="329"/>
      <c r="C1058" s="330"/>
      <c r="D1058" s="331"/>
      <c r="E1058" s="274"/>
      <c r="F1058" s="337"/>
      <c r="G1058" s="274"/>
      <c r="H1058" s="274"/>
      <c r="I1058" s="274"/>
      <c r="J1058" s="274"/>
    </row>
    <row r="1059" spans="1:10" s="316" customFormat="1">
      <c r="A1059" s="352"/>
      <c r="B1059" s="329"/>
      <c r="C1059" s="330"/>
      <c r="D1059" s="331"/>
      <c r="E1059" s="274"/>
      <c r="F1059" s="337"/>
      <c r="G1059" s="274"/>
      <c r="H1059" s="274"/>
      <c r="I1059" s="274"/>
      <c r="J1059" s="274"/>
    </row>
    <row r="1060" spans="1:10" s="316" customFormat="1">
      <c r="A1060" s="352"/>
      <c r="B1060" s="329"/>
      <c r="C1060" s="330"/>
      <c r="D1060" s="331"/>
      <c r="E1060" s="274"/>
      <c r="F1060" s="337"/>
      <c r="G1060" s="274"/>
      <c r="H1060" s="274"/>
      <c r="I1060" s="274"/>
      <c r="J1060" s="274"/>
    </row>
    <row r="1061" spans="1:10" s="316" customFormat="1">
      <c r="A1061" s="352"/>
      <c r="B1061" s="329"/>
      <c r="C1061" s="330"/>
      <c r="D1061" s="331"/>
      <c r="E1061" s="274"/>
      <c r="F1061" s="337"/>
      <c r="G1061" s="274"/>
      <c r="H1061" s="274"/>
      <c r="I1061" s="274"/>
      <c r="J1061" s="274"/>
    </row>
    <row r="1062" spans="1:10" s="316" customFormat="1">
      <c r="A1062" s="352"/>
      <c r="B1062" s="329"/>
      <c r="C1062" s="330"/>
      <c r="D1062" s="331"/>
      <c r="E1062" s="274"/>
      <c r="F1062" s="337"/>
      <c r="G1062" s="274"/>
      <c r="H1062" s="274"/>
      <c r="I1062" s="274"/>
      <c r="J1062" s="274"/>
    </row>
    <row r="1063" spans="1:10" s="316" customFormat="1">
      <c r="A1063" s="352"/>
      <c r="B1063" s="329"/>
      <c r="C1063" s="330"/>
      <c r="D1063" s="331"/>
      <c r="E1063" s="274"/>
      <c r="F1063" s="337"/>
      <c r="G1063" s="274"/>
      <c r="H1063" s="274"/>
      <c r="I1063" s="274"/>
      <c r="J1063" s="274"/>
    </row>
    <row r="1064" spans="1:10" s="316" customFormat="1">
      <c r="A1064" s="352"/>
      <c r="B1064" s="329"/>
      <c r="C1064" s="330"/>
      <c r="D1064" s="331"/>
      <c r="E1064" s="274"/>
      <c r="F1064" s="337"/>
      <c r="G1064" s="274"/>
      <c r="H1064" s="274"/>
      <c r="I1064" s="274"/>
      <c r="J1064" s="274"/>
    </row>
    <row r="1065" spans="1:10" s="316" customFormat="1">
      <c r="A1065" s="352"/>
      <c r="B1065" s="329"/>
      <c r="C1065" s="330"/>
      <c r="D1065" s="331"/>
      <c r="E1065" s="274"/>
      <c r="F1065" s="337"/>
      <c r="G1065" s="274"/>
      <c r="H1065" s="274"/>
      <c r="I1065" s="274"/>
      <c r="J1065" s="274"/>
    </row>
    <row r="1066" spans="1:10" s="316" customFormat="1">
      <c r="A1066" s="352"/>
      <c r="B1066" s="329"/>
      <c r="C1066" s="330"/>
      <c r="D1066" s="331"/>
      <c r="E1066" s="274"/>
      <c r="F1066" s="337"/>
      <c r="G1066" s="274"/>
      <c r="H1066" s="274"/>
      <c r="I1066" s="274"/>
      <c r="J1066" s="274"/>
    </row>
    <row r="1067" spans="1:10" s="316" customFormat="1">
      <c r="A1067" s="352"/>
      <c r="B1067" s="329"/>
      <c r="C1067" s="330"/>
      <c r="D1067" s="331"/>
      <c r="E1067" s="274"/>
      <c r="F1067" s="337"/>
      <c r="G1067" s="274"/>
      <c r="H1067" s="274"/>
      <c r="I1067" s="274"/>
      <c r="J1067" s="274"/>
    </row>
    <row r="1068" spans="1:10" s="335" customFormat="1">
      <c r="A1068" s="352"/>
      <c r="B1068" s="329"/>
      <c r="C1068" s="330"/>
      <c r="D1068" s="331"/>
      <c r="E1068" s="274"/>
      <c r="F1068" s="337"/>
      <c r="G1068" s="274"/>
      <c r="H1068" s="274"/>
      <c r="I1068" s="274"/>
      <c r="J1068" s="274"/>
    </row>
    <row r="1069" spans="1:10" s="316" customFormat="1">
      <c r="A1069" s="352"/>
      <c r="B1069" s="329"/>
      <c r="C1069" s="330"/>
      <c r="D1069" s="331"/>
      <c r="E1069" s="274"/>
      <c r="F1069" s="337"/>
      <c r="G1069" s="274"/>
      <c r="H1069" s="274"/>
      <c r="I1069" s="274"/>
      <c r="J1069" s="274"/>
    </row>
    <row r="1070" spans="1:10" s="316" customFormat="1">
      <c r="A1070" s="352"/>
      <c r="B1070" s="329"/>
      <c r="C1070" s="330"/>
      <c r="D1070" s="331"/>
      <c r="E1070" s="274"/>
      <c r="F1070" s="337"/>
      <c r="G1070" s="274"/>
      <c r="H1070" s="274"/>
      <c r="I1070" s="274"/>
      <c r="J1070" s="274"/>
    </row>
    <row r="1071" spans="1:10" s="335" customFormat="1">
      <c r="A1071" s="352"/>
      <c r="B1071" s="329"/>
      <c r="C1071" s="330"/>
      <c r="D1071" s="331"/>
      <c r="E1071" s="274"/>
      <c r="F1071" s="337"/>
      <c r="G1071" s="274"/>
      <c r="H1071" s="274"/>
      <c r="I1071" s="274"/>
      <c r="J1071" s="274"/>
    </row>
    <row r="1072" spans="1:10" s="316" customFormat="1">
      <c r="A1072" s="352"/>
      <c r="B1072" s="329"/>
      <c r="C1072" s="330"/>
      <c r="D1072" s="331"/>
      <c r="E1072" s="274"/>
      <c r="F1072" s="337"/>
      <c r="G1072" s="274"/>
      <c r="H1072" s="274"/>
      <c r="I1072" s="274"/>
      <c r="J1072" s="274"/>
    </row>
    <row r="1073" spans="1:10" s="316" customFormat="1">
      <c r="A1073" s="352"/>
      <c r="B1073" s="329"/>
      <c r="C1073" s="330"/>
      <c r="D1073" s="331"/>
      <c r="E1073" s="274"/>
      <c r="F1073" s="337"/>
      <c r="G1073" s="274"/>
      <c r="H1073" s="274"/>
      <c r="I1073" s="274"/>
      <c r="J1073" s="274"/>
    </row>
    <row r="1074" spans="1:10" s="316" customFormat="1">
      <c r="A1074" s="352"/>
      <c r="B1074" s="329"/>
      <c r="C1074" s="330"/>
      <c r="D1074" s="331"/>
      <c r="E1074" s="274"/>
      <c r="F1074" s="337"/>
      <c r="G1074" s="274"/>
      <c r="H1074" s="274"/>
      <c r="I1074" s="274"/>
      <c r="J1074" s="274"/>
    </row>
    <row r="1075" spans="1:10" s="316" customFormat="1">
      <c r="A1075" s="352"/>
      <c r="B1075" s="329"/>
      <c r="C1075" s="330"/>
      <c r="D1075" s="331"/>
      <c r="E1075" s="274"/>
      <c r="F1075" s="337"/>
      <c r="G1075" s="274"/>
      <c r="H1075" s="274"/>
      <c r="I1075" s="274"/>
      <c r="J1075" s="274"/>
    </row>
    <row r="1076" spans="1:10" s="316" customFormat="1">
      <c r="A1076" s="352"/>
      <c r="B1076" s="329"/>
      <c r="C1076" s="330"/>
      <c r="D1076" s="331"/>
      <c r="E1076" s="274"/>
      <c r="F1076" s="337"/>
      <c r="G1076" s="274"/>
      <c r="H1076" s="274"/>
      <c r="I1076" s="274"/>
      <c r="J1076" s="274"/>
    </row>
    <row r="1077" spans="1:10" s="316" customFormat="1">
      <c r="A1077" s="352"/>
      <c r="B1077" s="329"/>
      <c r="C1077" s="330"/>
      <c r="D1077" s="331"/>
      <c r="E1077" s="274"/>
      <c r="F1077" s="337"/>
      <c r="G1077" s="274"/>
      <c r="H1077" s="274"/>
      <c r="I1077" s="274"/>
      <c r="J1077" s="274"/>
    </row>
    <row r="1078" spans="1:10" s="316" customFormat="1">
      <c r="A1078" s="352"/>
      <c r="B1078" s="329"/>
      <c r="C1078" s="330"/>
      <c r="D1078" s="331"/>
      <c r="E1078" s="274"/>
      <c r="F1078" s="337"/>
      <c r="G1078" s="274"/>
      <c r="H1078" s="274"/>
      <c r="I1078" s="274"/>
      <c r="J1078" s="274"/>
    </row>
    <row r="1079" spans="1:10" s="316" customFormat="1">
      <c r="A1079" s="352"/>
      <c r="B1079" s="329"/>
      <c r="C1079" s="330"/>
      <c r="D1079" s="331"/>
      <c r="E1079" s="274"/>
      <c r="F1079" s="337"/>
      <c r="G1079" s="274"/>
      <c r="H1079" s="274"/>
      <c r="I1079" s="274"/>
      <c r="J1079" s="274"/>
    </row>
    <row r="1080" spans="1:10" s="316" customFormat="1">
      <c r="A1080" s="352"/>
      <c r="B1080" s="329"/>
      <c r="C1080" s="330"/>
      <c r="D1080" s="331"/>
      <c r="E1080" s="274"/>
      <c r="F1080" s="337"/>
      <c r="G1080" s="274"/>
      <c r="H1080" s="274"/>
      <c r="I1080" s="274"/>
      <c r="J1080" s="274"/>
    </row>
    <row r="1081" spans="1:10" s="316" customFormat="1">
      <c r="A1081" s="352"/>
      <c r="B1081" s="329"/>
      <c r="C1081" s="330"/>
      <c r="D1081" s="331"/>
      <c r="E1081" s="274"/>
      <c r="F1081" s="337"/>
      <c r="G1081" s="274"/>
      <c r="H1081" s="274"/>
      <c r="I1081" s="274"/>
      <c r="J1081" s="274"/>
    </row>
    <row r="1082" spans="1:10" s="316" customFormat="1">
      <c r="A1082" s="352"/>
      <c r="B1082" s="329"/>
      <c r="C1082" s="330"/>
      <c r="D1082" s="331"/>
      <c r="E1082" s="274"/>
      <c r="F1082" s="337"/>
      <c r="G1082" s="274"/>
      <c r="H1082" s="274"/>
      <c r="I1082" s="274"/>
      <c r="J1082" s="274"/>
    </row>
    <row r="1083" spans="1:10" s="316" customFormat="1">
      <c r="A1083" s="352"/>
      <c r="B1083" s="329"/>
      <c r="C1083" s="330"/>
      <c r="D1083" s="331"/>
      <c r="E1083" s="274"/>
      <c r="F1083" s="337"/>
      <c r="G1083" s="274"/>
      <c r="H1083" s="274"/>
      <c r="I1083" s="274"/>
      <c r="J1083" s="274"/>
    </row>
    <row r="1084" spans="1:10" s="316" customFormat="1">
      <c r="A1084" s="352"/>
      <c r="B1084" s="329"/>
      <c r="C1084" s="330"/>
      <c r="D1084" s="331"/>
      <c r="E1084" s="274"/>
      <c r="F1084" s="337"/>
      <c r="G1084" s="274"/>
      <c r="H1084" s="274"/>
      <c r="I1084" s="274"/>
      <c r="J1084" s="274"/>
    </row>
    <row r="1085" spans="1:10" s="335" customFormat="1">
      <c r="A1085" s="352"/>
      <c r="B1085" s="329"/>
      <c r="C1085" s="330"/>
      <c r="D1085" s="331"/>
      <c r="E1085" s="274"/>
      <c r="F1085" s="337"/>
      <c r="G1085" s="274"/>
      <c r="H1085" s="274"/>
      <c r="I1085" s="274"/>
      <c r="J1085" s="274"/>
    </row>
    <row r="1086" spans="1:10" s="316" customFormat="1">
      <c r="A1086" s="352"/>
      <c r="B1086" s="329"/>
      <c r="C1086" s="330"/>
      <c r="D1086" s="331"/>
      <c r="E1086" s="274"/>
      <c r="F1086" s="337"/>
      <c r="G1086" s="274"/>
      <c r="H1086" s="274"/>
      <c r="I1086" s="274"/>
      <c r="J1086" s="274"/>
    </row>
    <row r="1087" spans="1:10" s="316" customFormat="1">
      <c r="A1087" s="352"/>
      <c r="B1087" s="329"/>
      <c r="C1087" s="330"/>
      <c r="D1087" s="331"/>
      <c r="E1087" s="274"/>
      <c r="F1087" s="337"/>
      <c r="G1087" s="274"/>
      <c r="H1087" s="274"/>
      <c r="I1087" s="274"/>
      <c r="J1087" s="274"/>
    </row>
    <row r="1088" spans="1:10" s="316" customFormat="1">
      <c r="A1088" s="352"/>
      <c r="B1088" s="329"/>
      <c r="C1088" s="330"/>
      <c r="D1088" s="331"/>
      <c r="E1088" s="274"/>
      <c r="F1088" s="337"/>
      <c r="G1088" s="274"/>
      <c r="H1088" s="274"/>
      <c r="I1088" s="274"/>
      <c r="J1088" s="274"/>
    </row>
    <row r="1089" spans="1:10" s="316" customFormat="1">
      <c r="A1089" s="352"/>
      <c r="B1089" s="329"/>
      <c r="C1089" s="330"/>
      <c r="D1089" s="331"/>
      <c r="E1089" s="274"/>
      <c r="F1089" s="337"/>
      <c r="G1089" s="274"/>
      <c r="H1089" s="274"/>
      <c r="I1089" s="274"/>
      <c r="J1089" s="274"/>
    </row>
    <row r="1090" spans="1:10" s="316" customFormat="1">
      <c r="A1090" s="352"/>
      <c r="B1090" s="329"/>
      <c r="C1090" s="330"/>
      <c r="D1090" s="331"/>
      <c r="E1090" s="274"/>
      <c r="F1090" s="337"/>
      <c r="G1090" s="274"/>
      <c r="H1090" s="274"/>
      <c r="I1090" s="274"/>
      <c r="J1090" s="274"/>
    </row>
    <row r="1091" spans="1:10" s="316" customFormat="1">
      <c r="A1091" s="352"/>
      <c r="B1091" s="329"/>
      <c r="C1091" s="330"/>
      <c r="D1091" s="331"/>
      <c r="E1091" s="274"/>
      <c r="F1091" s="337"/>
      <c r="G1091" s="274"/>
      <c r="H1091" s="274"/>
      <c r="I1091" s="274"/>
      <c r="J1091" s="274"/>
    </row>
    <row r="1092" spans="1:10" s="316" customFormat="1">
      <c r="A1092" s="352"/>
      <c r="B1092" s="329"/>
      <c r="C1092" s="330"/>
      <c r="D1092" s="331"/>
      <c r="E1092" s="274"/>
      <c r="F1092" s="337"/>
      <c r="G1092" s="274"/>
      <c r="H1092" s="274"/>
      <c r="I1092" s="274"/>
      <c r="J1092" s="274"/>
    </row>
    <row r="1093" spans="1:10" s="316" customFormat="1">
      <c r="A1093" s="352"/>
      <c r="B1093" s="329"/>
      <c r="C1093" s="330"/>
      <c r="D1093" s="331"/>
      <c r="E1093" s="274"/>
      <c r="F1093" s="337"/>
      <c r="G1093" s="274"/>
      <c r="H1093" s="274"/>
      <c r="I1093" s="274"/>
      <c r="J1093" s="274"/>
    </row>
    <row r="1094" spans="1:10" s="316" customFormat="1">
      <c r="A1094" s="352"/>
      <c r="B1094" s="329"/>
      <c r="C1094" s="330"/>
      <c r="D1094" s="331"/>
      <c r="E1094" s="274"/>
      <c r="F1094" s="337"/>
      <c r="G1094" s="274"/>
      <c r="H1094" s="274"/>
      <c r="I1094" s="274"/>
      <c r="J1094" s="274"/>
    </row>
    <row r="1095" spans="1:10" s="316" customFormat="1">
      <c r="A1095" s="352"/>
      <c r="B1095" s="329"/>
      <c r="C1095" s="330"/>
      <c r="D1095" s="331"/>
      <c r="E1095" s="274"/>
      <c r="F1095" s="337"/>
      <c r="G1095" s="274"/>
      <c r="H1095" s="274"/>
      <c r="I1095" s="274"/>
      <c r="J1095" s="274"/>
    </row>
    <row r="1096" spans="1:10" s="316" customFormat="1">
      <c r="A1096" s="352"/>
      <c r="B1096" s="329"/>
      <c r="C1096" s="330"/>
      <c r="D1096" s="331"/>
      <c r="E1096" s="274"/>
      <c r="F1096" s="337"/>
      <c r="G1096" s="274"/>
      <c r="H1096" s="274"/>
      <c r="I1096" s="274"/>
      <c r="J1096" s="274"/>
    </row>
    <row r="1097" spans="1:10" s="316" customFormat="1">
      <c r="A1097" s="352"/>
      <c r="B1097" s="329"/>
      <c r="C1097" s="330"/>
      <c r="D1097" s="331"/>
      <c r="E1097" s="274"/>
      <c r="F1097" s="337"/>
      <c r="G1097" s="274"/>
      <c r="H1097" s="274"/>
      <c r="I1097" s="274"/>
      <c r="J1097" s="274"/>
    </row>
    <row r="1098" spans="1:10" s="316" customFormat="1">
      <c r="A1098" s="352"/>
      <c r="B1098" s="329"/>
      <c r="C1098" s="330"/>
      <c r="D1098" s="331"/>
      <c r="E1098" s="274"/>
      <c r="F1098" s="337"/>
      <c r="G1098" s="274"/>
      <c r="H1098" s="274"/>
      <c r="I1098" s="274"/>
      <c r="J1098" s="274"/>
    </row>
    <row r="1099" spans="1:10" s="316" customFormat="1">
      <c r="A1099" s="352"/>
      <c r="B1099" s="329"/>
      <c r="C1099" s="330"/>
      <c r="D1099" s="331"/>
      <c r="E1099" s="274"/>
      <c r="F1099" s="337"/>
      <c r="G1099" s="274"/>
      <c r="H1099" s="274"/>
      <c r="I1099" s="274"/>
      <c r="J1099" s="274"/>
    </row>
    <row r="1100" spans="1:10" s="316" customFormat="1">
      <c r="A1100" s="352"/>
      <c r="B1100" s="329"/>
      <c r="C1100" s="330"/>
      <c r="D1100" s="331"/>
      <c r="E1100" s="274"/>
      <c r="F1100" s="337"/>
      <c r="G1100" s="274"/>
      <c r="H1100" s="274"/>
      <c r="I1100" s="274"/>
      <c r="J1100" s="274"/>
    </row>
    <row r="1101" spans="1:10" s="316" customFormat="1">
      <c r="A1101" s="352"/>
      <c r="B1101" s="329"/>
      <c r="C1101" s="330"/>
      <c r="D1101" s="331"/>
      <c r="E1101" s="274"/>
      <c r="F1101" s="337"/>
      <c r="G1101" s="274"/>
      <c r="H1101" s="274"/>
      <c r="I1101" s="274"/>
      <c r="J1101" s="274"/>
    </row>
    <row r="1102" spans="1:10" s="316" customFormat="1">
      <c r="A1102" s="352"/>
      <c r="B1102" s="329"/>
      <c r="C1102" s="330"/>
      <c r="D1102" s="331"/>
      <c r="E1102" s="274"/>
      <c r="F1102" s="337"/>
      <c r="G1102" s="274"/>
      <c r="H1102" s="274"/>
      <c r="I1102" s="274"/>
      <c r="J1102" s="274"/>
    </row>
    <row r="1103" spans="1:10" s="316" customFormat="1">
      <c r="A1103" s="352"/>
      <c r="B1103" s="329"/>
      <c r="C1103" s="330"/>
      <c r="D1103" s="331"/>
      <c r="E1103" s="274"/>
      <c r="F1103" s="337"/>
      <c r="G1103" s="274"/>
      <c r="H1103" s="274"/>
      <c r="I1103" s="274"/>
      <c r="J1103" s="274"/>
    </row>
    <row r="1104" spans="1:10" s="316" customFormat="1">
      <c r="A1104" s="352"/>
      <c r="B1104" s="329"/>
      <c r="C1104" s="330"/>
      <c r="D1104" s="331"/>
      <c r="E1104" s="274"/>
      <c r="F1104" s="337"/>
      <c r="G1104" s="274"/>
      <c r="H1104" s="274"/>
      <c r="I1104" s="274"/>
      <c r="J1104" s="274"/>
    </row>
    <row r="1105" spans="1:10" s="316" customFormat="1">
      <c r="A1105" s="352"/>
      <c r="B1105" s="329"/>
      <c r="C1105" s="330"/>
      <c r="D1105" s="331"/>
      <c r="E1105" s="274"/>
      <c r="F1105" s="337"/>
      <c r="G1105" s="274"/>
      <c r="H1105" s="274"/>
      <c r="I1105" s="274"/>
      <c r="J1105" s="274"/>
    </row>
    <row r="1106" spans="1:10" s="335" customFormat="1">
      <c r="A1106" s="352"/>
      <c r="B1106" s="329"/>
      <c r="C1106" s="330"/>
      <c r="D1106" s="331"/>
      <c r="E1106" s="274"/>
      <c r="F1106" s="337"/>
      <c r="G1106" s="274"/>
      <c r="H1106" s="274"/>
      <c r="I1106" s="274"/>
      <c r="J1106" s="274"/>
    </row>
    <row r="1107" spans="1:10" s="274" customFormat="1">
      <c r="A1107" s="352"/>
      <c r="B1107" s="329"/>
      <c r="C1107" s="330"/>
      <c r="D1107" s="331"/>
      <c r="F1107" s="337"/>
    </row>
    <row r="1108" spans="1:10" s="335" customFormat="1">
      <c r="A1108" s="352"/>
      <c r="B1108" s="329"/>
      <c r="C1108" s="330"/>
      <c r="D1108" s="331"/>
      <c r="E1108" s="274"/>
      <c r="F1108" s="337"/>
      <c r="G1108" s="274"/>
      <c r="H1108" s="274"/>
      <c r="I1108" s="274"/>
      <c r="J1108" s="274"/>
    </row>
    <row r="1109" spans="1:10" s="274" customFormat="1">
      <c r="A1109" s="352"/>
      <c r="B1109" s="329"/>
      <c r="C1109" s="330"/>
      <c r="D1109" s="331"/>
      <c r="F1109" s="337"/>
    </row>
    <row r="1110" spans="1:10" s="274" customFormat="1">
      <c r="A1110" s="352"/>
      <c r="B1110" s="329"/>
      <c r="C1110" s="330"/>
      <c r="D1110" s="331"/>
      <c r="F1110" s="337"/>
    </row>
    <row r="1111" spans="1:10" s="274" customFormat="1">
      <c r="A1111" s="352"/>
      <c r="B1111" s="329"/>
      <c r="C1111" s="330"/>
      <c r="D1111" s="331"/>
      <c r="F1111" s="337"/>
    </row>
    <row r="1112" spans="1:10" s="274" customFormat="1">
      <c r="A1112" s="352"/>
      <c r="B1112" s="329"/>
      <c r="C1112" s="330"/>
      <c r="D1112" s="331"/>
      <c r="F1112" s="337"/>
    </row>
    <row r="1113" spans="1:10" s="274" customFormat="1">
      <c r="A1113" s="352"/>
      <c r="B1113" s="329"/>
      <c r="C1113" s="330"/>
      <c r="D1113" s="331"/>
      <c r="F1113" s="337"/>
    </row>
    <row r="1114" spans="1:10" s="274" customFormat="1">
      <c r="A1114" s="352"/>
      <c r="B1114" s="369"/>
      <c r="C1114" s="330"/>
      <c r="D1114" s="331"/>
      <c r="F1114" s="337"/>
    </row>
    <row r="1115" spans="1:10" s="274" customFormat="1">
      <c r="A1115" s="352"/>
      <c r="B1115" s="369"/>
      <c r="C1115" s="330"/>
      <c r="D1115" s="331"/>
      <c r="F1115" s="337"/>
    </row>
    <row r="1116" spans="1:10" s="274" customFormat="1">
      <c r="A1116" s="352"/>
      <c r="B1116" s="369"/>
      <c r="C1116" s="330"/>
      <c r="D1116" s="331"/>
      <c r="F1116" s="337"/>
    </row>
    <row r="1117" spans="1:10" s="274" customFormat="1">
      <c r="A1117" s="352"/>
      <c r="B1117" s="369"/>
      <c r="C1117" s="330"/>
      <c r="D1117" s="331"/>
      <c r="F1117" s="337"/>
    </row>
    <row r="1118" spans="1:10" s="274" customFormat="1">
      <c r="A1118" s="352"/>
      <c r="B1118" s="369"/>
      <c r="C1118" s="330"/>
      <c r="D1118" s="331"/>
      <c r="F1118" s="337"/>
    </row>
    <row r="1119" spans="1:10" s="274" customFormat="1">
      <c r="A1119" s="352"/>
      <c r="B1119" s="369"/>
      <c r="C1119" s="316"/>
      <c r="D1119" s="331"/>
      <c r="F1119" s="337"/>
    </row>
    <row r="1120" spans="1:10" s="274" customFormat="1">
      <c r="A1120" s="352"/>
      <c r="B1120" s="369"/>
      <c r="D1120" s="331"/>
      <c r="F1120" s="337"/>
    </row>
    <row r="1121" spans="1:6" s="274" customFormat="1">
      <c r="A1121" s="352"/>
      <c r="B1121" s="369"/>
      <c r="D1121" s="331"/>
      <c r="F1121" s="337"/>
    </row>
    <row r="1122" spans="1:6" s="274" customFormat="1">
      <c r="A1122" s="352"/>
      <c r="B1122" s="369"/>
      <c r="D1122" s="331"/>
      <c r="F1122" s="337"/>
    </row>
    <row r="1123" spans="1:6" s="274" customFormat="1">
      <c r="A1123" s="352"/>
      <c r="B1123" s="369"/>
      <c r="D1123" s="331"/>
      <c r="F1123" s="337"/>
    </row>
    <row r="1124" spans="1:6" s="274" customFormat="1">
      <c r="A1124" s="352"/>
      <c r="B1124" s="369"/>
      <c r="D1124" s="331"/>
      <c r="F1124" s="337"/>
    </row>
    <row r="1125" spans="1:6" s="274" customFormat="1">
      <c r="A1125" s="352"/>
      <c r="B1125" s="369"/>
      <c r="D1125" s="331"/>
      <c r="F1125" s="337"/>
    </row>
    <row r="1126" spans="1:6" s="274" customFormat="1">
      <c r="A1126" s="352"/>
      <c r="B1126" s="369"/>
      <c r="D1126" s="331"/>
      <c r="F1126" s="337"/>
    </row>
  </sheetData>
  <mergeCells count="8">
    <mergeCell ref="B7:J7"/>
    <mergeCell ref="B1:G1"/>
    <mergeCell ref="H1:J1"/>
    <mergeCell ref="C2:E2"/>
    <mergeCell ref="B3:J3"/>
    <mergeCell ref="B4:J4"/>
    <mergeCell ref="B5:J5"/>
    <mergeCell ref="B6:J6"/>
  </mergeCells>
  <printOptions horizontalCentered="1" gridLines="1"/>
  <pageMargins left="0.19685039370078741" right="0.19685039370078741" top="1.0236220472440944" bottom="0.94488188976377963" header="0.51181102362204722" footer="0.51181102362204722"/>
  <pageSetup paperSize="9" scale="75" orientation="landscape" r:id="rId1"/>
  <headerFooter alignWithMargins="0">
    <oddHeader>&amp;LÚJ ÉPÍTÉSŰ ÁLTALÁNOS ISKOLA
CSÖRÖG, KOSSUTH LAJOS U.  &amp;CÁRAZATLAN ANYAGKIÍRÁS&amp;RÉPÜLETGÉPÉSZET</oddHeader>
    <oddFooter>&amp;C&amp;P/&amp;N.oldal&amp;R2017.10.26.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1269"/>
  <sheetViews>
    <sheetView view="pageBreakPreview" topLeftCell="A161" zoomScale="70" zoomScaleNormal="100" zoomScaleSheetLayoutView="70" workbookViewId="0">
      <selection activeCell="B25" sqref="B25"/>
    </sheetView>
  </sheetViews>
  <sheetFormatPr defaultRowHeight="12.75"/>
  <cols>
    <col min="1" max="1" width="8" style="110" customWidth="1"/>
    <col min="2" max="2" width="69.140625" style="111" customWidth="1"/>
    <col min="3" max="3" width="7.7109375" style="112" customWidth="1"/>
    <col min="4" max="4" width="7.7109375" style="113" customWidth="1"/>
    <col min="5" max="5" width="15.140625" style="114" customWidth="1"/>
    <col min="6" max="6" width="15.140625" style="70" hidden="1" customWidth="1"/>
    <col min="7" max="7" width="14.85546875" style="115" customWidth="1"/>
    <col min="8" max="8" width="18.85546875" style="112" customWidth="1"/>
    <col min="9" max="9" width="16.42578125" style="2" bestFit="1" customWidth="1"/>
    <col min="10" max="10" width="19.85546875" style="116" customWidth="1"/>
    <col min="11" max="12" width="9.140625" style="2"/>
    <col min="13" max="13" width="9.140625" style="3"/>
    <col min="14" max="16384" width="9.140625" style="2"/>
  </cols>
  <sheetData>
    <row r="1" spans="1:13" s="377" customFormat="1" ht="33" customHeight="1">
      <c r="A1" s="375"/>
      <c r="B1" s="407" t="str">
        <f>ÖSSZESÍTŐ!B1</f>
        <v xml:space="preserve">Új építésű általános iskola, Csörög, Kossuth Lajos u. </v>
      </c>
      <c r="C1" s="408"/>
      <c r="D1" s="408"/>
      <c r="E1" s="408"/>
      <c r="F1" s="408"/>
      <c r="G1" s="408"/>
      <c r="H1" s="408"/>
      <c r="I1" s="408"/>
      <c r="J1" s="409"/>
      <c r="M1" s="378"/>
    </row>
    <row r="2" spans="1:13" ht="16.5" thickBot="1">
      <c r="A2" s="1"/>
      <c r="B2" s="4" t="s">
        <v>5</v>
      </c>
      <c r="C2" s="418" t="s">
        <v>35</v>
      </c>
      <c r="D2" s="419"/>
      <c r="E2" s="419"/>
      <c r="F2" s="8"/>
      <c r="G2" s="9" t="s">
        <v>6</v>
      </c>
      <c r="H2" s="425"/>
      <c r="I2" s="426"/>
      <c r="J2" s="426"/>
    </row>
    <row r="3" spans="1:13" ht="12.75" customHeight="1">
      <c r="A3" s="1"/>
      <c r="B3" s="410" t="s">
        <v>7</v>
      </c>
      <c r="C3" s="411"/>
      <c r="D3" s="411"/>
      <c r="E3" s="411"/>
      <c r="F3" s="411"/>
      <c r="G3" s="411"/>
      <c r="H3" s="411"/>
      <c r="I3" s="411"/>
      <c r="J3" s="411"/>
    </row>
    <row r="4" spans="1:13" ht="12.75" customHeight="1">
      <c r="A4" s="1"/>
      <c r="B4" s="410" t="s">
        <v>8</v>
      </c>
      <c r="C4" s="411"/>
      <c r="D4" s="411"/>
      <c r="E4" s="411"/>
      <c r="F4" s="411"/>
      <c r="G4" s="411"/>
      <c r="H4" s="411"/>
      <c r="I4" s="411"/>
      <c r="J4" s="411"/>
    </row>
    <row r="5" spans="1:13" ht="54" customHeight="1">
      <c r="A5" s="1"/>
      <c r="B5" s="410" t="s">
        <v>9</v>
      </c>
      <c r="C5" s="411"/>
      <c r="D5" s="411"/>
      <c r="E5" s="411"/>
      <c r="F5" s="411"/>
      <c r="G5" s="411"/>
      <c r="H5" s="411"/>
      <c r="I5" s="411"/>
      <c r="J5" s="411"/>
    </row>
    <row r="6" spans="1:13">
      <c r="A6" s="1"/>
      <c r="B6" s="410" t="s">
        <v>10</v>
      </c>
      <c r="C6" s="411"/>
      <c r="D6" s="411"/>
      <c r="E6" s="411"/>
      <c r="F6" s="411"/>
      <c r="G6" s="411"/>
      <c r="H6" s="411"/>
      <c r="I6" s="411"/>
      <c r="J6" s="411"/>
    </row>
    <row r="7" spans="1:13" ht="12.75" customHeight="1">
      <c r="A7" s="1"/>
      <c r="B7" s="410" t="s">
        <v>11</v>
      </c>
      <c r="C7" s="411"/>
      <c r="D7" s="411"/>
      <c r="E7" s="411"/>
      <c r="F7" s="411"/>
      <c r="G7" s="411"/>
      <c r="H7" s="411"/>
      <c r="I7" s="411"/>
      <c r="J7" s="411"/>
    </row>
    <row r="8" spans="1:13" ht="13.5" customHeight="1" thickBot="1">
      <c r="A8" s="1"/>
      <c r="B8" s="12"/>
      <c r="C8" s="13"/>
      <c r="D8" s="14"/>
      <c r="E8" s="15"/>
      <c r="F8" s="16"/>
      <c r="G8" s="15"/>
      <c r="H8" s="17"/>
      <c r="I8" s="17"/>
      <c r="J8" s="17"/>
    </row>
    <row r="9" spans="1:13" ht="27" customHeight="1" thickBot="1">
      <c r="A9" s="18"/>
      <c r="B9" s="217" t="s">
        <v>489</v>
      </c>
      <c r="C9" s="156" t="s">
        <v>13</v>
      </c>
      <c r="D9" s="19" t="s">
        <v>12</v>
      </c>
      <c r="E9" s="20" t="s">
        <v>14</v>
      </c>
      <c r="F9" s="21"/>
      <c r="G9" s="22" t="s">
        <v>15</v>
      </c>
      <c r="H9" s="19" t="s">
        <v>16</v>
      </c>
      <c r="I9" s="23" t="s">
        <v>17</v>
      </c>
      <c r="J9" s="24" t="s">
        <v>18</v>
      </c>
    </row>
    <row r="10" spans="1:13" s="34" customFormat="1">
      <c r="A10" s="25"/>
      <c r="B10" s="26"/>
      <c r="C10" s="27"/>
      <c r="D10" s="28"/>
      <c r="E10" s="29"/>
      <c r="F10" s="30"/>
      <c r="G10" s="29"/>
      <c r="H10" s="31"/>
      <c r="I10" s="32"/>
      <c r="J10" s="33"/>
      <c r="M10" s="35"/>
    </row>
    <row r="11" spans="1:13" s="43" customFormat="1">
      <c r="A11" s="137">
        <v>1</v>
      </c>
      <c r="B11" s="136" t="s">
        <v>36</v>
      </c>
      <c r="C11" s="128"/>
      <c r="D11" s="129"/>
      <c r="E11" s="130"/>
      <c r="F11" s="131"/>
      <c r="G11" s="132"/>
      <c r="H11" s="133"/>
      <c r="I11" s="134"/>
      <c r="J11" s="135"/>
      <c r="M11" s="44"/>
    </row>
    <row r="12" spans="1:13" s="43" customFormat="1">
      <c r="A12" s="138"/>
      <c r="B12" s="48"/>
      <c r="C12" s="37"/>
      <c r="D12" s="49"/>
      <c r="E12" s="37"/>
      <c r="F12" s="49"/>
      <c r="G12" s="37"/>
      <c r="H12" s="39"/>
      <c r="I12" s="40"/>
      <c r="J12" s="41"/>
      <c r="M12" s="44"/>
    </row>
    <row r="13" spans="1:13" s="43" customFormat="1" ht="165.75">
      <c r="A13" s="117" t="s">
        <v>0</v>
      </c>
      <c r="B13" s="240" t="s">
        <v>148</v>
      </c>
      <c r="C13" s="143">
        <v>2</v>
      </c>
      <c r="D13" s="49" t="s">
        <v>20</v>
      </c>
      <c r="E13" s="42"/>
      <c r="F13" s="50"/>
      <c r="G13" s="38"/>
      <c r="H13" s="188">
        <f>C13*E13</f>
        <v>0</v>
      </c>
      <c r="I13" s="189">
        <f>C13*G13</f>
        <v>0</v>
      </c>
      <c r="J13" s="190">
        <f>H13+I13</f>
        <v>0</v>
      </c>
      <c r="M13" s="44"/>
    </row>
    <row r="14" spans="1:13" s="43" customFormat="1">
      <c r="A14" s="117"/>
      <c r="B14" s="252"/>
      <c r="C14" s="37"/>
      <c r="D14" s="49"/>
      <c r="E14" s="37"/>
      <c r="F14" s="49"/>
      <c r="G14" s="37"/>
      <c r="H14" s="39"/>
      <c r="I14" s="40"/>
      <c r="J14" s="41"/>
      <c r="M14" s="44"/>
    </row>
    <row r="15" spans="1:13" s="239" customFormat="1">
      <c r="A15" s="246" t="s">
        <v>90</v>
      </c>
      <c r="B15" s="240" t="s">
        <v>149</v>
      </c>
      <c r="C15" s="186" t="s">
        <v>124</v>
      </c>
      <c r="D15" s="241" t="s">
        <v>20</v>
      </c>
      <c r="E15" s="238"/>
      <c r="F15" s="242"/>
      <c r="G15" s="234"/>
      <c r="H15" s="235">
        <f>C15*E15</f>
        <v>0</v>
      </c>
      <c r="I15" s="236">
        <f>C15*G15</f>
        <v>0</v>
      </c>
      <c r="J15" s="237">
        <f>H15+I15</f>
        <v>0</v>
      </c>
      <c r="M15" s="44"/>
    </row>
    <row r="16" spans="1:13" s="239" customFormat="1">
      <c r="A16" s="246"/>
      <c r="B16" s="252"/>
      <c r="C16" s="186"/>
      <c r="D16" s="241"/>
      <c r="E16" s="186"/>
      <c r="F16" s="241"/>
      <c r="G16" s="186"/>
      <c r="H16" s="235"/>
      <c r="I16" s="236"/>
      <c r="J16" s="237"/>
      <c r="M16" s="44"/>
    </row>
    <row r="17" spans="1:13" s="239" customFormat="1">
      <c r="A17" s="246" t="s">
        <v>91</v>
      </c>
      <c r="B17" s="240" t="s">
        <v>150</v>
      </c>
      <c r="C17" s="186" t="s">
        <v>75</v>
      </c>
      <c r="D17" s="241" t="s">
        <v>20</v>
      </c>
      <c r="E17" s="238"/>
      <c r="F17" s="242"/>
      <c r="G17" s="234"/>
      <c r="H17" s="235">
        <f>C17*E17</f>
        <v>0</v>
      </c>
      <c r="I17" s="236">
        <f>C17*G17</f>
        <v>0</v>
      </c>
      <c r="J17" s="237">
        <f>H17+I17</f>
        <v>0</v>
      </c>
      <c r="M17" s="44"/>
    </row>
    <row r="18" spans="1:13" s="239" customFormat="1">
      <c r="A18" s="246"/>
      <c r="B18" s="252"/>
      <c r="C18" s="186"/>
      <c r="D18" s="241"/>
      <c r="E18" s="186"/>
      <c r="F18" s="241"/>
      <c r="G18" s="186"/>
      <c r="H18" s="235"/>
      <c r="I18" s="236"/>
      <c r="J18" s="237"/>
      <c r="M18" s="44"/>
    </row>
    <row r="19" spans="1:13" s="239" customFormat="1">
      <c r="A19" s="246" t="s">
        <v>92</v>
      </c>
      <c r="B19" s="240" t="s">
        <v>151</v>
      </c>
      <c r="C19" s="186" t="s">
        <v>75</v>
      </c>
      <c r="D19" s="241" t="s">
        <v>20</v>
      </c>
      <c r="E19" s="238"/>
      <c r="F19" s="242"/>
      <c r="G19" s="234"/>
      <c r="H19" s="235">
        <f>C19*E19</f>
        <v>0</v>
      </c>
      <c r="I19" s="236">
        <f>C19*G19</f>
        <v>0</v>
      </c>
      <c r="J19" s="237">
        <f>H19+I19</f>
        <v>0</v>
      </c>
      <c r="M19" s="44"/>
    </row>
    <row r="20" spans="1:13" s="239" customFormat="1">
      <c r="A20" s="246"/>
      <c r="B20" s="252"/>
      <c r="C20" s="186"/>
      <c r="D20" s="241"/>
      <c r="E20" s="186"/>
      <c r="F20" s="241"/>
      <c r="G20" s="186"/>
      <c r="H20" s="235"/>
      <c r="I20" s="236"/>
      <c r="J20" s="237"/>
      <c r="M20" s="44"/>
    </row>
    <row r="21" spans="1:13" s="239" customFormat="1">
      <c r="A21" s="246" t="s">
        <v>93</v>
      </c>
      <c r="B21" s="240" t="s">
        <v>152</v>
      </c>
      <c r="C21" s="186" t="s">
        <v>75</v>
      </c>
      <c r="D21" s="241" t="s">
        <v>20</v>
      </c>
      <c r="E21" s="238"/>
      <c r="F21" s="242"/>
      <c r="G21" s="234"/>
      <c r="H21" s="235">
        <f>C21*E21</f>
        <v>0</v>
      </c>
      <c r="I21" s="236">
        <f>C21*G21</f>
        <v>0</v>
      </c>
      <c r="J21" s="237">
        <f>H21+I21</f>
        <v>0</v>
      </c>
      <c r="M21" s="44"/>
    </row>
    <row r="22" spans="1:13" s="239" customFormat="1">
      <c r="A22" s="246"/>
      <c r="B22" s="252"/>
      <c r="C22" s="186"/>
      <c r="D22" s="241"/>
      <c r="E22" s="186"/>
      <c r="F22" s="241"/>
      <c r="G22" s="186"/>
      <c r="H22" s="235"/>
      <c r="I22" s="236"/>
      <c r="J22" s="237"/>
      <c r="M22" s="44"/>
    </row>
    <row r="23" spans="1:13" s="239" customFormat="1">
      <c r="A23" s="246" t="s">
        <v>109</v>
      </c>
      <c r="B23" s="240" t="s">
        <v>153</v>
      </c>
      <c r="C23" s="186" t="s">
        <v>124</v>
      </c>
      <c r="D23" s="241" t="s">
        <v>20</v>
      </c>
      <c r="E23" s="238"/>
      <c r="F23" s="242"/>
      <c r="G23" s="234"/>
      <c r="H23" s="235">
        <f>C23*E23</f>
        <v>0</v>
      </c>
      <c r="I23" s="236">
        <f>C23*G23</f>
        <v>0</v>
      </c>
      <c r="J23" s="237">
        <f>H23+I23</f>
        <v>0</v>
      </c>
      <c r="M23" s="44"/>
    </row>
    <row r="24" spans="1:13" s="239" customFormat="1">
      <c r="A24" s="246"/>
      <c r="B24" s="252"/>
      <c r="C24" s="186"/>
      <c r="D24" s="241"/>
      <c r="E24" s="186"/>
      <c r="F24" s="241"/>
      <c r="G24" s="186"/>
      <c r="H24" s="235"/>
      <c r="I24" s="236"/>
      <c r="J24" s="237"/>
      <c r="M24" s="44"/>
    </row>
    <row r="25" spans="1:13" s="239" customFormat="1" ht="25.5">
      <c r="A25" s="246" t="s">
        <v>111</v>
      </c>
      <c r="B25" s="240" t="s">
        <v>154</v>
      </c>
      <c r="C25" s="186" t="s">
        <v>75</v>
      </c>
      <c r="D25" s="241" t="s">
        <v>20</v>
      </c>
      <c r="E25" s="238"/>
      <c r="F25" s="242"/>
      <c r="G25" s="234"/>
      <c r="H25" s="235">
        <f>C25*E25</f>
        <v>0</v>
      </c>
      <c r="I25" s="236">
        <f>C25*G25</f>
        <v>0</v>
      </c>
      <c r="J25" s="237">
        <f>H25+I25</f>
        <v>0</v>
      </c>
      <c r="M25" s="44"/>
    </row>
    <row r="26" spans="1:13" s="239" customFormat="1">
      <c r="A26" s="246"/>
      <c r="B26" s="252"/>
      <c r="C26" s="186"/>
      <c r="D26" s="241"/>
      <c r="E26" s="186"/>
      <c r="F26" s="241"/>
      <c r="G26" s="186"/>
      <c r="H26" s="235"/>
      <c r="I26" s="236"/>
      <c r="J26" s="237"/>
      <c r="M26" s="44"/>
    </row>
    <row r="27" spans="1:13" s="239" customFormat="1">
      <c r="A27" s="246" t="s">
        <v>156</v>
      </c>
      <c r="B27" s="240" t="s">
        <v>155</v>
      </c>
      <c r="C27" s="186" t="s">
        <v>75</v>
      </c>
      <c r="D27" s="241" t="s">
        <v>20</v>
      </c>
      <c r="E27" s="238"/>
      <c r="F27" s="242"/>
      <c r="G27" s="234"/>
      <c r="H27" s="235">
        <f>C27*E27</f>
        <v>0</v>
      </c>
      <c r="I27" s="236">
        <f>C27*G27</f>
        <v>0</v>
      </c>
      <c r="J27" s="237">
        <f>H27+I27</f>
        <v>0</v>
      </c>
      <c r="M27" s="44"/>
    </row>
    <row r="28" spans="1:13" s="239" customFormat="1">
      <c r="A28" s="246"/>
      <c r="B28" s="252"/>
      <c r="C28" s="186"/>
      <c r="D28" s="241"/>
      <c r="E28" s="186"/>
      <c r="F28" s="241"/>
      <c r="G28" s="186"/>
      <c r="H28" s="235"/>
      <c r="I28" s="236"/>
      <c r="J28" s="237"/>
      <c r="M28" s="44"/>
    </row>
    <row r="29" spans="1:13" s="239" customFormat="1">
      <c r="A29" s="246" t="s">
        <v>157</v>
      </c>
      <c r="B29" s="240" t="s">
        <v>158</v>
      </c>
      <c r="C29" s="186" t="s">
        <v>75</v>
      </c>
      <c r="D29" s="241" t="s">
        <v>20</v>
      </c>
      <c r="E29" s="238"/>
      <c r="F29" s="242"/>
      <c r="G29" s="234"/>
      <c r="H29" s="235">
        <f>C29*E29</f>
        <v>0</v>
      </c>
      <c r="I29" s="236">
        <f>C29*G29</f>
        <v>0</v>
      </c>
      <c r="J29" s="237">
        <f>H29+I29</f>
        <v>0</v>
      </c>
      <c r="M29" s="44"/>
    </row>
    <row r="30" spans="1:13" s="239" customFormat="1">
      <c r="A30" s="246"/>
      <c r="B30" s="252"/>
      <c r="C30" s="186"/>
      <c r="D30" s="241"/>
      <c r="E30" s="186"/>
      <c r="F30" s="241"/>
      <c r="G30" s="186"/>
      <c r="H30" s="235"/>
      <c r="I30" s="236"/>
      <c r="J30" s="237"/>
      <c r="M30" s="44"/>
    </row>
    <row r="31" spans="1:13" s="239" customFormat="1" ht="25.5">
      <c r="A31" s="246" t="s">
        <v>170</v>
      </c>
      <c r="B31" s="240" t="s">
        <v>159</v>
      </c>
      <c r="C31" s="186" t="s">
        <v>75</v>
      </c>
      <c r="D31" s="241" t="s">
        <v>20</v>
      </c>
      <c r="E31" s="238"/>
      <c r="F31" s="242"/>
      <c r="G31" s="234"/>
      <c r="H31" s="235">
        <f>C31*E31</f>
        <v>0</v>
      </c>
      <c r="I31" s="236">
        <f>C31*G31</f>
        <v>0</v>
      </c>
      <c r="J31" s="237">
        <f>H31+I31</f>
        <v>0</v>
      </c>
      <c r="M31" s="44"/>
    </row>
    <row r="32" spans="1:13" s="239" customFormat="1">
      <c r="A32" s="246"/>
      <c r="B32" s="240"/>
      <c r="C32" s="186"/>
      <c r="D32" s="241"/>
      <c r="E32" s="186"/>
      <c r="F32" s="241"/>
      <c r="G32" s="186"/>
      <c r="H32" s="235"/>
      <c r="I32" s="236"/>
      <c r="J32" s="237"/>
      <c r="M32" s="44"/>
    </row>
    <row r="33" spans="1:13" s="239" customFormat="1" ht="25.5">
      <c r="A33" s="246" t="s">
        <v>171</v>
      </c>
      <c r="B33" s="240" t="s">
        <v>160</v>
      </c>
      <c r="C33" s="186" t="s">
        <v>75</v>
      </c>
      <c r="D33" s="241" t="s">
        <v>20</v>
      </c>
      <c r="E33" s="238"/>
      <c r="F33" s="242"/>
      <c r="G33" s="234"/>
      <c r="H33" s="235">
        <f>C33*E33</f>
        <v>0</v>
      </c>
      <c r="I33" s="236">
        <f>C33*G33</f>
        <v>0</v>
      </c>
      <c r="J33" s="237">
        <f>H33+I33</f>
        <v>0</v>
      </c>
      <c r="M33" s="44"/>
    </row>
    <row r="34" spans="1:13" s="239" customFormat="1">
      <c r="A34" s="246"/>
      <c r="B34" s="240"/>
      <c r="C34" s="186"/>
      <c r="D34" s="241"/>
      <c r="E34" s="186"/>
      <c r="F34" s="241"/>
      <c r="G34" s="186"/>
      <c r="H34" s="235"/>
      <c r="I34" s="236"/>
      <c r="J34" s="237"/>
      <c r="M34" s="44"/>
    </row>
    <row r="35" spans="1:13" s="239" customFormat="1">
      <c r="A35" s="246" t="s">
        <v>172</v>
      </c>
      <c r="B35" s="240" t="s">
        <v>161</v>
      </c>
      <c r="C35" s="186" t="s">
        <v>75</v>
      </c>
      <c r="D35" s="241" t="s">
        <v>20</v>
      </c>
      <c r="E35" s="238"/>
      <c r="F35" s="242"/>
      <c r="G35" s="234"/>
      <c r="H35" s="235">
        <f>C35*E35</f>
        <v>0</v>
      </c>
      <c r="I35" s="236">
        <f>C35*G35</f>
        <v>0</v>
      </c>
      <c r="J35" s="237">
        <f>H35+I35</f>
        <v>0</v>
      </c>
      <c r="M35" s="44"/>
    </row>
    <row r="36" spans="1:13" s="239" customFormat="1">
      <c r="A36" s="246"/>
      <c r="B36" s="240"/>
      <c r="C36" s="186"/>
      <c r="D36" s="241"/>
      <c r="E36" s="186"/>
      <c r="F36" s="241"/>
      <c r="G36" s="186"/>
      <c r="H36" s="235"/>
      <c r="I36" s="236"/>
      <c r="J36" s="237"/>
      <c r="M36" s="44"/>
    </row>
    <row r="37" spans="1:13" s="239" customFormat="1" ht="25.5">
      <c r="A37" s="246" t="s">
        <v>173</v>
      </c>
      <c r="B37" s="240" t="s">
        <v>162</v>
      </c>
      <c r="C37" s="186" t="s">
        <v>75</v>
      </c>
      <c r="D37" s="241" t="s">
        <v>20</v>
      </c>
      <c r="E37" s="238"/>
      <c r="F37" s="242"/>
      <c r="G37" s="234"/>
      <c r="H37" s="235">
        <f>C37*E37</f>
        <v>0</v>
      </c>
      <c r="I37" s="236">
        <f>C37*G37</f>
        <v>0</v>
      </c>
      <c r="J37" s="237">
        <f>H37+I37</f>
        <v>0</v>
      </c>
      <c r="M37" s="44"/>
    </row>
    <row r="38" spans="1:13" s="239" customFormat="1">
      <c r="A38" s="246"/>
      <c r="B38" s="240"/>
      <c r="C38" s="186"/>
      <c r="D38" s="241"/>
      <c r="E38" s="186"/>
      <c r="F38" s="241"/>
      <c r="G38" s="186"/>
      <c r="H38" s="235"/>
      <c r="I38" s="236"/>
      <c r="J38" s="237"/>
      <c r="M38" s="44"/>
    </row>
    <row r="39" spans="1:13" s="239" customFormat="1" ht="25.5">
      <c r="A39" s="246" t="s">
        <v>174</v>
      </c>
      <c r="B39" s="240" t="s">
        <v>163</v>
      </c>
      <c r="C39" s="186" t="s">
        <v>75</v>
      </c>
      <c r="D39" s="241" t="s">
        <v>20</v>
      </c>
      <c r="E39" s="238"/>
      <c r="F39" s="242"/>
      <c r="G39" s="234"/>
      <c r="H39" s="235">
        <f>C39*E39</f>
        <v>0</v>
      </c>
      <c r="I39" s="236">
        <f>C39*G39</f>
        <v>0</v>
      </c>
      <c r="J39" s="237">
        <f>H39+I39</f>
        <v>0</v>
      </c>
      <c r="M39" s="44"/>
    </row>
    <row r="40" spans="1:13" s="239" customFormat="1">
      <c r="A40" s="246"/>
      <c r="B40" s="240"/>
      <c r="C40" s="186"/>
      <c r="D40" s="241"/>
      <c r="E40" s="186"/>
      <c r="F40" s="241"/>
      <c r="G40" s="186"/>
      <c r="H40" s="235"/>
      <c r="I40" s="236"/>
      <c r="J40" s="237"/>
      <c r="M40" s="44"/>
    </row>
    <row r="41" spans="1:13" s="239" customFormat="1" ht="25.5">
      <c r="A41" s="246" t="s">
        <v>175</v>
      </c>
      <c r="B41" s="240" t="s">
        <v>164</v>
      </c>
      <c r="C41" s="186" t="s">
        <v>75</v>
      </c>
      <c r="D41" s="241" t="s">
        <v>20</v>
      </c>
      <c r="E41" s="238"/>
      <c r="F41" s="242"/>
      <c r="G41" s="234"/>
      <c r="H41" s="235">
        <f>C41*E41</f>
        <v>0</v>
      </c>
      <c r="I41" s="236">
        <f>C41*G41</f>
        <v>0</v>
      </c>
      <c r="J41" s="237">
        <f>H41+I41</f>
        <v>0</v>
      </c>
      <c r="M41" s="44"/>
    </row>
    <row r="42" spans="1:13" s="239" customFormat="1">
      <c r="A42" s="246"/>
      <c r="B42" s="240"/>
      <c r="C42" s="186"/>
      <c r="D42" s="241"/>
      <c r="E42" s="186"/>
      <c r="F42" s="241"/>
      <c r="G42" s="186"/>
      <c r="H42" s="235"/>
      <c r="I42" s="236"/>
      <c r="J42" s="237"/>
      <c r="M42" s="44"/>
    </row>
    <row r="43" spans="1:13" s="239" customFormat="1">
      <c r="A43" s="246" t="s">
        <v>176</v>
      </c>
      <c r="B43" s="240" t="s">
        <v>165</v>
      </c>
      <c r="C43" s="186" t="s">
        <v>75</v>
      </c>
      <c r="D43" s="241" t="s">
        <v>20</v>
      </c>
      <c r="E43" s="238"/>
      <c r="F43" s="242"/>
      <c r="G43" s="234"/>
      <c r="H43" s="235">
        <f>C43*E43</f>
        <v>0</v>
      </c>
      <c r="I43" s="236">
        <f>C43*G43</f>
        <v>0</v>
      </c>
      <c r="J43" s="237">
        <f>H43+I43</f>
        <v>0</v>
      </c>
      <c r="M43" s="44"/>
    </row>
    <row r="44" spans="1:13" s="239" customFormat="1">
      <c r="A44" s="246"/>
      <c r="B44" s="240"/>
      <c r="C44" s="186"/>
      <c r="D44" s="241"/>
      <c r="E44" s="186"/>
      <c r="F44" s="241"/>
      <c r="G44" s="186"/>
      <c r="H44" s="235"/>
      <c r="I44" s="236"/>
      <c r="J44" s="237"/>
      <c r="M44" s="44"/>
    </row>
    <row r="45" spans="1:13" s="239" customFormat="1" ht="102">
      <c r="A45" s="246" t="s">
        <v>177</v>
      </c>
      <c r="B45" s="240" t="s">
        <v>166</v>
      </c>
      <c r="C45" s="186" t="s">
        <v>75</v>
      </c>
      <c r="D45" s="241" t="s">
        <v>20</v>
      </c>
      <c r="E45" s="238"/>
      <c r="F45" s="242"/>
      <c r="G45" s="234"/>
      <c r="H45" s="235">
        <f>C45*E45</f>
        <v>0</v>
      </c>
      <c r="I45" s="236">
        <f>C45*G45</f>
        <v>0</v>
      </c>
      <c r="J45" s="237">
        <f>H45+I45</f>
        <v>0</v>
      </c>
      <c r="M45" s="44"/>
    </row>
    <row r="46" spans="1:13" s="239" customFormat="1">
      <c r="A46" s="246"/>
      <c r="B46" s="240"/>
      <c r="C46" s="186"/>
      <c r="D46" s="241"/>
      <c r="E46" s="186"/>
      <c r="F46" s="241"/>
      <c r="G46" s="186"/>
      <c r="H46" s="235"/>
      <c r="I46" s="236"/>
      <c r="J46" s="237"/>
      <c r="M46" s="44"/>
    </row>
    <row r="47" spans="1:13" s="239" customFormat="1">
      <c r="A47" s="246" t="s">
        <v>178</v>
      </c>
      <c r="B47" s="240" t="s">
        <v>167</v>
      </c>
      <c r="C47" s="186" t="s">
        <v>74</v>
      </c>
      <c r="D47" s="241" t="s">
        <v>20</v>
      </c>
      <c r="E47" s="238"/>
      <c r="F47" s="242"/>
      <c r="G47" s="234"/>
      <c r="H47" s="235">
        <f>C47*E47</f>
        <v>0</v>
      </c>
      <c r="I47" s="236">
        <f>C47*G47</f>
        <v>0</v>
      </c>
      <c r="J47" s="237">
        <f>H47+I47</f>
        <v>0</v>
      </c>
      <c r="M47" s="44"/>
    </row>
    <row r="48" spans="1:13" s="239" customFormat="1">
      <c r="A48" s="246"/>
      <c r="B48" s="240"/>
      <c r="C48" s="186"/>
      <c r="D48" s="241"/>
      <c r="E48" s="186"/>
      <c r="F48" s="241"/>
      <c r="G48" s="186"/>
      <c r="H48" s="235"/>
      <c r="I48" s="236"/>
      <c r="J48" s="237"/>
      <c r="M48" s="44"/>
    </row>
    <row r="49" spans="1:13" s="239" customFormat="1" ht="89.25">
      <c r="A49" s="246" t="s">
        <v>179</v>
      </c>
      <c r="B49" s="240" t="s">
        <v>168</v>
      </c>
      <c r="C49" s="186" t="s">
        <v>169</v>
      </c>
      <c r="D49" s="241" t="s">
        <v>20</v>
      </c>
      <c r="E49" s="238"/>
      <c r="F49" s="242"/>
      <c r="G49" s="234"/>
      <c r="H49" s="235">
        <f>C49*E49</f>
        <v>0</v>
      </c>
      <c r="I49" s="236">
        <f>C49*G49</f>
        <v>0</v>
      </c>
      <c r="J49" s="237">
        <f>H49+I49</f>
        <v>0</v>
      </c>
      <c r="M49" s="44"/>
    </row>
    <row r="50" spans="1:13" s="239" customFormat="1">
      <c r="A50" s="246"/>
      <c r="B50" s="252"/>
      <c r="C50" s="186"/>
      <c r="D50" s="241"/>
      <c r="E50" s="186"/>
      <c r="F50" s="241"/>
      <c r="G50" s="186"/>
      <c r="H50" s="235"/>
      <c r="I50" s="236"/>
      <c r="J50" s="237"/>
      <c r="M50" s="44"/>
    </row>
    <row r="51" spans="1:13" s="239" customFormat="1" ht="153">
      <c r="A51" s="246" t="s">
        <v>1</v>
      </c>
      <c r="B51" s="240" t="s">
        <v>180</v>
      </c>
      <c r="C51" s="253">
        <v>2</v>
      </c>
      <c r="D51" s="228" t="s">
        <v>79</v>
      </c>
      <c r="E51" s="254"/>
      <c r="F51" s="255"/>
      <c r="G51" s="256"/>
      <c r="H51" s="257">
        <f>C51*E51</f>
        <v>0</v>
      </c>
      <c r="I51" s="258">
        <f>C51*G51</f>
        <v>0</v>
      </c>
      <c r="J51" s="259">
        <f>H51+I51</f>
        <v>0</v>
      </c>
      <c r="M51" s="44"/>
    </row>
    <row r="52" spans="1:13" s="43" customFormat="1">
      <c r="A52" s="200"/>
      <c r="B52" s="252"/>
      <c r="C52" s="186"/>
      <c r="D52" s="194"/>
      <c r="E52" s="186"/>
      <c r="F52" s="194"/>
      <c r="G52" s="186"/>
      <c r="H52" s="188"/>
      <c r="I52" s="189"/>
      <c r="J52" s="190"/>
      <c r="M52" s="44"/>
    </row>
    <row r="53" spans="1:13" s="158" customFormat="1" ht="76.5">
      <c r="A53" s="230" t="s">
        <v>2</v>
      </c>
      <c r="B53" s="240" t="s">
        <v>181</v>
      </c>
      <c r="C53" s="231">
        <v>1</v>
      </c>
      <c r="D53" s="232" t="s">
        <v>78</v>
      </c>
      <c r="E53" s="238"/>
      <c r="F53" s="242"/>
      <c r="G53" s="234"/>
      <c r="H53" s="235">
        <f>C53*E53</f>
        <v>0</v>
      </c>
      <c r="I53" s="236">
        <f>C53*G53</f>
        <v>0</v>
      </c>
      <c r="J53" s="237">
        <f>H53+I53</f>
        <v>0</v>
      </c>
      <c r="M53" s="159"/>
    </row>
    <row r="54" spans="1:13" s="158" customFormat="1">
      <c r="A54" s="230"/>
      <c r="B54" s="252"/>
      <c r="C54" s="231"/>
      <c r="D54" s="232"/>
      <c r="E54" s="186"/>
      <c r="F54" s="241"/>
      <c r="G54" s="186"/>
      <c r="H54" s="235"/>
      <c r="I54" s="236"/>
      <c r="J54" s="237"/>
      <c r="M54" s="159"/>
    </row>
    <row r="55" spans="1:13" s="158" customFormat="1" ht="306">
      <c r="A55" s="230" t="s">
        <v>182</v>
      </c>
      <c r="B55" s="240" t="s">
        <v>183</v>
      </c>
      <c r="C55" s="231"/>
      <c r="D55" s="232"/>
      <c r="E55" s="186"/>
      <c r="F55" s="241"/>
      <c r="G55" s="186"/>
      <c r="H55" s="235"/>
      <c r="I55" s="236"/>
      <c r="J55" s="237"/>
      <c r="M55" s="159"/>
    </row>
    <row r="56" spans="1:13" s="158" customFormat="1">
      <c r="A56" s="230" t="s">
        <v>133</v>
      </c>
      <c r="B56" s="240" t="s">
        <v>191</v>
      </c>
      <c r="C56" s="231">
        <v>1</v>
      </c>
      <c r="D56" s="232" t="s">
        <v>20</v>
      </c>
      <c r="E56" s="238"/>
      <c r="F56" s="242"/>
      <c r="G56" s="234"/>
      <c r="H56" s="235">
        <f t="shared" ref="H56:H62" si="0">C56*E56</f>
        <v>0</v>
      </c>
      <c r="I56" s="236">
        <f t="shared" ref="I56:I62" si="1">C56*G56</f>
        <v>0</v>
      </c>
      <c r="J56" s="237">
        <f t="shared" ref="J56:J62" si="2">H56+I56</f>
        <v>0</v>
      </c>
      <c r="M56" s="159"/>
    </row>
    <row r="57" spans="1:13" s="158" customFormat="1">
      <c r="A57" s="230" t="s">
        <v>134</v>
      </c>
      <c r="B57" s="240" t="s">
        <v>184</v>
      </c>
      <c r="C57" s="231">
        <v>1</v>
      </c>
      <c r="D57" s="232" t="s">
        <v>20</v>
      </c>
      <c r="E57" s="238"/>
      <c r="F57" s="242"/>
      <c r="G57" s="234"/>
      <c r="H57" s="235">
        <f t="shared" si="0"/>
        <v>0</v>
      </c>
      <c r="I57" s="236">
        <f t="shared" si="1"/>
        <v>0</v>
      </c>
      <c r="J57" s="237">
        <f t="shared" si="2"/>
        <v>0</v>
      </c>
      <c r="M57" s="159"/>
    </row>
    <row r="58" spans="1:13" s="158" customFormat="1">
      <c r="A58" s="230" t="s">
        <v>185</v>
      </c>
      <c r="B58" s="240" t="s">
        <v>190</v>
      </c>
      <c r="C58" s="231">
        <v>1</v>
      </c>
      <c r="D58" s="232" t="s">
        <v>20</v>
      </c>
      <c r="E58" s="238"/>
      <c r="F58" s="242"/>
      <c r="G58" s="234"/>
      <c r="H58" s="235">
        <f t="shared" si="0"/>
        <v>0</v>
      </c>
      <c r="I58" s="236">
        <f t="shared" si="1"/>
        <v>0</v>
      </c>
      <c r="J58" s="237">
        <f t="shared" si="2"/>
        <v>0</v>
      </c>
      <c r="M58" s="159"/>
    </row>
    <row r="59" spans="1:13" s="158" customFormat="1">
      <c r="A59" s="230" t="s">
        <v>186</v>
      </c>
      <c r="B59" s="240" t="s">
        <v>189</v>
      </c>
      <c r="C59" s="231">
        <v>1</v>
      </c>
      <c r="D59" s="232" t="s">
        <v>20</v>
      </c>
      <c r="E59" s="238"/>
      <c r="F59" s="242"/>
      <c r="G59" s="234"/>
      <c r="H59" s="235">
        <f t="shared" si="0"/>
        <v>0</v>
      </c>
      <c r="I59" s="236">
        <f t="shared" si="1"/>
        <v>0</v>
      </c>
      <c r="J59" s="237">
        <f t="shared" si="2"/>
        <v>0</v>
      </c>
      <c r="M59" s="159"/>
    </row>
    <row r="60" spans="1:13" s="158" customFormat="1">
      <c r="A60" s="230" t="s">
        <v>187</v>
      </c>
      <c r="B60" s="240" t="s">
        <v>192</v>
      </c>
      <c r="C60" s="231">
        <v>1</v>
      </c>
      <c r="D60" s="232" t="s">
        <v>20</v>
      </c>
      <c r="E60" s="238"/>
      <c r="F60" s="242"/>
      <c r="G60" s="234"/>
      <c r="H60" s="235">
        <f t="shared" si="0"/>
        <v>0</v>
      </c>
      <c r="I60" s="236">
        <f t="shared" si="1"/>
        <v>0</v>
      </c>
      <c r="J60" s="237">
        <f t="shared" si="2"/>
        <v>0</v>
      </c>
      <c r="M60" s="159"/>
    </row>
    <row r="61" spans="1:13" s="158" customFormat="1">
      <c r="A61" s="230" t="s">
        <v>188</v>
      </c>
      <c r="B61" s="240" t="s">
        <v>194</v>
      </c>
      <c r="C61" s="231">
        <v>1</v>
      </c>
      <c r="D61" s="232" t="s">
        <v>20</v>
      </c>
      <c r="E61" s="238"/>
      <c r="F61" s="242"/>
      <c r="G61" s="234"/>
      <c r="H61" s="235">
        <f t="shared" si="0"/>
        <v>0</v>
      </c>
      <c r="I61" s="236">
        <f t="shared" si="1"/>
        <v>0</v>
      </c>
      <c r="J61" s="237">
        <f t="shared" si="2"/>
        <v>0</v>
      </c>
      <c r="M61" s="159"/>
    </row>
    <row r="62" spans="1:13" s="158" customFormat="1">
      <c r="A62" s="230" t="s">
        <v>193</v>
      </c>
      <c r="B62" s="240" t="s">
        <v>195</v>
      </c>
      <c r="C62" s="231">
        <v>2</v>
      </c>
      <c r="D62" s="232" t="s">
        <v>20</v>
      </c>
      <c r="E62" s="238"/>
      <c r="F62" s="242"/>
      <c r="G62" s="234"/>
      <c r="H62" s="235">
        <f t="shared" si="0"/>
        <v>0</v>
      </c>
      <c r="I62" s="236">
        <f t="shared" si="1"/>
        <v>0</v>
      </c>
      <c r="J62" s="237">
        <f t="shared" si="2"/>
        <v>0</v>
      </c>
      <c r="M62" s="159"/>
    </row>
    <row r="63" spans="1:13" s="158" customFormat="1">
      <c r="A63" s="230"/>
      <c r="B63" s="252"/>
      <c r="C63" s="231"/>
      <c r="D63" s="232"/>
      <c r="E63" s="186"/>
      <c r="F63" s="241"/>
      <c r="G63" s="186"/>
      <c r="H63" s="235"/>
      <c r="I63" s="236"/>
      <c r="J63" s="237"/>
      <c r="M63" s="159"/>
    </row>
    <row r="64" spans="1:13" s="158" customFormat="1" ht="89.25">
      <c r="A64" s="230" t="s">
        <v>34</v>
      </c>
      <c r="B64" s="240" t="s">
        <v>196</v>
      </c>
      <c r="C64" s="231"/>
      <c r="D64" s="232"/>
      <c r="E64" s="186"/>
      <c r="F64" s="241"/>
      <c r="G64" s="186"/>
      <c r="H64" s="235"/>
      <c r="I64" s="236"/>
      <c r="J64" s="237"/>
      <c r="M64" s="159"/>
    </row>
    <row r="65" spans="1:13" s="158" customFormat="1">
      <c r="A65" s="230" t="s">
        <v>197</v>
      </c>
      <c r="B65" s="240" t="s">
        <v>198</v>
      </c>
      <c r="C65" s="231">
        <v>1</v>
      </c>
      <c r="D65" s="232" t="s">
        <v>20</v>
      </c>
      <c r="E65" s="238"/>
      <c r="F65" s="242"/>
      <c r="G65" s="234"/>
      <c r="H65" s="235">
        <f>C65*E65</f>
        <v>0</v>
      </c>
      <c r="I65" s="236">
        <f>C65*G65</f>
        <v>0</v>
      </c>
      <c r="J65" s="237">
        <f>H65+I65</f>
        <v>0</v>
      </c>
      <c r="M65" s="159"/>
    </row>
    <row r="66" spans="1:13" s="158" customFormat="1">
      <c r="A66" s="230"/>
      <c r="B66" s="240"/>
      <c r="C66" s="231"/>
      <c r="D66" s="232"/>
      <c r="E66" s="186"/>
      <c r="F66" s="241"/>
      <c r="G66" s="186"/>
      <c r="H66" s="235"/>
      <c r="I66" s="236"/>
      <c r="J66" s="237"/>
      <c r="M66" s="159"/>
    </row>
    <row r="67" spans="1:13" s="158" customFormat="1">
      <c r="A67" s="230"/>
      <c r="B67" s="252"/>
      <c r="C67" s="231"/>
      <c r="D67" s="232"/>
      <c r="E67" s="186"/>
      <c r="F67" s="241"/>
      <c r="G67" s="186"/>
      <c r="H67" s="235"/>
      <c r="I67" s="236"/>
      <c r="J67" s="237"/>
      <c r="M67" s="159"/>
    </row>
    <row r="68" spans="1:13" s="158" customFormat="1" ht="114.75">
      <c r="A68" s="230" t="s">
        <v>112</v>
      </c>
      <c r="B68" s="240" t="s">
        <v>416</v>
      </c>
      <c r="C68" s="260"/>
      <c r="D68" s="232"/>
      <c r="E68" s="186"/>
      <c r="F68" s="241"/>
      <c r="G68" s="186"/>
      <c r="H68" s="235"/>
      <c r="I68" s="236"/>
      <c r="J68" s="237"/>
      <c r="M68" s="159"/>
    </row>
    <row r="69" spans="1:13" s="158" customFormat="1">
      <c r="A69" s="230" t="s">
        <v>204</v>
      </c>
      <c r="B69" s="240" t="s">
        <v>200</v>
      </c>
      <c r="C69" s="260">
        <v>1</v>
      </c>
      <c r="D69" s="232" t="s">
        <v>20</v>
      </c>
      <c r="E69" s="238"/>
      <c r="F69" s="242"/>
      <c r="G69" s="234"/>
      <c r="H69" s="235">
        <f>C69*E69</f>
        <v>0</v>
      </c>
      <c r="I69" s="236">
        <f>C69*G69</f>
        <v>0</v>
      </c>
      <c r="J69" s="237">
        <f>H69+I69</f>
        <v>0</v>
      </c>
      <c r="M69" s="159"/>
    </row>
    <row r="70" spans="1:13" s="158" customFormat="1">
      <c r="A70" s="230" t="s">
        <v>205</v>
      </c>
      <c r="B70" s="240" t="s">
        <v>202</v>
      </c>
      <c r="C70" s="260">
        <v>1</v>
      </c>
      <c r="D70" s="232" t="s">
        <v>20</v>
      </c>
      <c r="E70" s="238"/>
      <c r="F70" s="242"/>
      <c r="G70" s="234"/>
      <c r="H70" s="235">
        <f>C70*E70</f>
        <v>0</v>
      </c>
      <c r="I70" s="236">
        <f>C70*G70</f>
        <v>0</v>
      </c>
      <c r="J70" s="237">
        <f>H70+I70</f>
        <v>0</v>
      </c>
      <c r="M70" s="159"/>
    </row>
    <row r="71" spans="1:13" s="158" customFormat="1">
      <c r="A71" s="230" t="s">
        <v>205</v>
      </c>
      <c r="B71" s="240" t="s">
        <v>201</v>
      </c>
      <c r="C71" s="260">
        <v>1</v>
      </c>
      <c r="D71" s="232" t="s">
        <v>20</v>
      </c>
      <c r="E71" s="238"/>
      <c r="F71" s="242"/>
      <c r="G71" s="234"/>
      <c r="H71" s="235">
        <f>C71*E71</f>
        <v>0</v>
      </c>
      <c r="I71" s="236">
        <f>C71*G71</f>
        <v>0</v>
      </c>
      <c r="J71" s="237">
        <f>H71+I71</f>
        <v>0</v>
      </c>
      <c r="M71" s="159"/>
    </row>
    <row r="72" spans="1:13" s="158" customFormat="1">
      <c r="A72" s="230" t="s">
        <v>206</v>
      </c>
      <c r="B72" s="240" t="s">
        <v>203</v>
      </c>
      <c r="C72" s="260">
        <v>1</v>
      </c>
      <c r="D72" s="232" t="s">
        <v>20</v>
      </c>
      <c r="E72" s="238"/>
      <c r="F72" s="242"/>
      <c r="G72" s="234"/>
      <c r="H72" s="235">
        <f>C72*E72</f>
        <v>0</v>
      </c>
      <c r="I72" s="236">
        <f>C72*G72</f>
        <v>0</v>
      </c>
      <c r="J72" s="237">
        <f>H72+I72</f>
        <v>0</v>
      </c>
      <c r="M72" s="159"/>
    </row>
    <row r="73" spans="1:13" s="158" customFormat="1">
      <c r="A73" s="230" t="s">
        <v>207</v>
      </c>
      <c r="B73" s="240" t="s">
        <v>199</v>
      </c>
      <c r="C73" s="260">
        <v>2</v>
      </c>
      <c r="D73" s="232" t="s">
        <v>20</v>
      </c>
      <c r="E73" s="238"/>
      <c r="F73" s="242"/>
      <c r="G73" s="234"/>
      <c r="H73" s="235">
        <f>C73*E73</f>
        <v>0</v>
      </c>
      <c r="I73" s="236">
        <f>C73*G73</f>
        <v>0</v>
      </c>
      <c r="J73" s="237">
        <f>H73+I73</f>
        <v>0</v>
      </c>
      <c r="M73" s="159"/>
    </row>
    <row r="74" spans="1:13" s="158" customFormat="1">
      <c r="A74" s="230"/>
      <c r="B74" s="240"/>
      <c r="C74" s="260"/>
      <c r="D74" s="232"/>
      <c r="E74" s="186"/>
      <c r="F74" s="241"/>
      <c r="G74" s="186"/>
      <c r="H74" s="235"/>
      <c r="I74" s="236"/>
      <c r="J74" s="237"/>
      <c r="M74" s="159"/>
    </row>
    <row r="75" spans="1:13" s="158" customFormat="1">
      <c r="A75" s="230"/>
      <c r="B75" s="240"/>
      <c r="C75" s="260"/>
      <c r="D75" s="232"/>
      <c r="E75" s="186"/>
      <c r="F75" s="241"/>
      <c r="G75" s="186"/>
      <c r="H75" s="235"/>
      <c r="I75" s="236"/>
      <c r="J75" s="237"/>
      <c r="M75" s="159"/>
    </row>
    <row r="76" spans="1:13" s="43" customFormat="1">
      <c r="A76" s="137">
        <v>2</v>
      </c>
      <c r="B76" s="136" t="s">
        <v>80</v>
      </c>
      <c r="C76" s="128"/>
      <c r="D76" s="129"/>
      <c r="E76" s="130"/>
      <c r="F76" s="131"/>
      <c r="G76" s="132"/>
      <c r="H76" s="133"/>
      <c r="I76" s="134"/>
      <c r="J76" s="135"/>
      <c r="M76" s="44"/>
    </row>
    <row r="77" spans="1:13" s="43" customFormat="1" ht="178.5">
      <c r="A77" s="117" t="s">
        <v>4</v>
      </c>
      <c r="B77" s="262" t="s">
        <v>208</v>
      </c>
      <c r="C77" s="37"/>
      <c r="D77" s="49"/>
      <c r="E77" s="139"/>
      <c r="F77" s="140"/>
      <c r="G77" s="141"/>
      <c r="H77" s="39"/>
      <c r="I77" s="40"/>
      <c r="J77" s="41"/>
      <c r="M77" s="44"/>
    </row>
    <row r="78" spans="1:13" s="43" customFormat="1">
      <c r="A78" s="117" t="s">
        <v>38</v>
      </c>
      <c r="B78" s="263" t="s">
        <v>209</v>
      </c>
      <c r="C78" s="250">
        <v>2</v>
      </c>
      <c r="D78" s="241" t="s">
        <v>78</v>
      </c>
      <c r="E78" s="238"/>
      <c r="F78" s="242"/>
      <c r="G78" s="234"/>
      <c r="H78" s="235">
        <f>C78*E78</f>
        <v>0</v>
      </c>
      <c r="I78" s="236">
        <f>C78*G78</f>
        <v>0</v>
      </c>
      <c r="J78" s="237">
        <f>H78+I78</f>
        <v>0</v>
      </c>
      <c r="M78" s="44"/>
    </row>
    <row r="79" spans="1:13" s="43" customFormat="1">
      <c r="A79" s="246" t="s">
        <v>39</v>
      </c>
      <c r="B79" s="263" t="s">
        <v>122</v>
      </c>
      <c r="C79" s="250">
        <v>4</v>
      </c>
      <c r="D79" s="241" t="s">
        <v>78</v>
      </c>
      <c r="E79" s="238"/>
      <c r="F79" s="242"/>
      <c r="G79" s="234"/>
      <c r="H79" s="235">
        <f>C79*E79</f>
        <v>0</v>
      </c>
      <c r="I79" s="236">
        <f>C79*G79</f>
        <v>0</v>
      </c>
      <c r="J79" s="237">
        <f>H79+I79</f>
        <v>0</v>
      </c>
      <c r="M79" s="44"/>
    </row>
    <row r="80" spans="1:13" s="43" customFormat="1">
      <c r="A80" s="246" t="s">
        <v>40</v>
      </c>
      <c r="B80" s="263" t="s">
        <v>125</v>
      </c>
      <c r="C80" s="250">
        <v>2</v>
      </c>
      <c r="D80" s="241" t="s">
        <v>78</v>
      </c>
      <c r="E80" s="238"/>
      <c r="F80" s="242"/>
      <c r="G80" s="234"/>
      <c r="H80" s="235">
        <f>C80*E80</f>
        <v>0</v>
      </c>
      <c r="I80" s="236">
        <f>C80*G80</f>
        <v>0</v>
      </c>
      <c r="J80" s="237">
        <f>H80+I80</f>
        <v>0</v>
      </c>
      <c r="M80" s="44"/>
    </row>
    <row r="81" spans="1:13" s="43" customFormat="1">
      <c r="A81" s="246" t="s">
        <v>41</v>
      </c>
      <c r="B81" s="263" t="s">
        <v>210</v>
      </c>
      <c r="C81" s="250">
        <v>3</v>
      </c>
      <c r="D81" s="241" t="s">
        <v>78</v>
      </c>
      <c r="E81" s="238"/>
      <c r="F81" s="242"/>
      <c r="G81" s="234"/>
      <c r="H81" s="235">
        <f>C81*E81</f>
        <v>0</v>
      </c>
      <c r="I81" s="236">
        <f>C81*G81</f>
        <v>0</v>
      </c>
      <c r="J81" s="237">
        <f>H81+I81</f>
        <v>0</v>
      </c>
      <c r="M81" s="44"/>
    </row>
    <row r="82" spans="1:13" s="239" customFormat="1">
      <c r="A82" s="246" t="s">
        <v>42</v>
      </c>
      <c r="B82" s="263" t="s">
        <v>119</v>
      </c>
      <c r="C82" s="250">
        <v>9</v>
      </c>
      <c r="D82" s="241" t="s">
        <v>78</v>
      </c>
      <c r="E82" s="238"/>
      <c r="F82" s="242"/>
      <c r="G82" s="234"/>
      <c r="H82" s="235">
        <f t="shared" ref="H82:H87" si="3">C82*E82</f>
        <v>0</v>
      </c>
      <c r="I82" s="236">
        <f t="shared" ref="I82:I87" si="4">C82*G82</f>
        <v>0</v>
      </c>
      <c r="J82" s="237">
        <f t="shared" ref="J82:J87" si="5">H82+I82</f>
        <v>0</v>
      </c>
      <c r="M82" s="44"/>
    </row>
    <row r="83" spans="1:13" s="239" customFormat="1">
      <c r="A83" s="246" t="s">
        <v>81</v>
      </c>
      <c r="B83" s="263" t="s">
        <v>211</v>
      </c>
      <c r="C83" s="250">
        <v>9</v>
      </c>
      <c r="D83" s="241" t="s">
        <v>78</v>
      </c>
      <c r="E83" s="238"/>
      <c r="F83" s="242"/>
      <c r="G83" s="234"/>
      <c r="H83" s="235">
        <f t="shared" si="3"/>
        <v>0</v>
      </c>
      <c r="I83" s="236">
        <f t="shared" si="4"/>
        <v>0</v>
      </c>
      <c r="J83" s="237">
        <f t="shared" si="5"/>
        <v>0</v>
      </c>
      <c r="M83" s="44"/>
    </row>
    <row r="84" spans="1:13" s="239" customFormat="1">
      <c r="A84" s="246" t="s">
        <v>82</v>
      </c>
      <c r="B84" s="263" t="s">
        <v>120</v>
      </c>
      <c r="C84" s="250">
        <v>19</v>
      </c>
      <c r="D84" s="241" t="s">
        <v>78</v>
      </c>
      <c r="E84" s="238"/>
      <c r="F84" s="242"/>
      <c r="G84" s="234"/>
      <c r="H84" s="235">
        <f t="shared" si="3"/>
        <v>0</v>
      </c>
      <c r="I84" s="236">
        <f t="shared" si="4"/>
        <v>0</v>
      </c>
      <c r="J84" s="237">
        <f t="shared" si="5"/>
        <v>0</v>
      </c>
      <c r="M84" s="44"/>
    </row>
    <row r="85" spans="1:13" s="239" customFormat="1">
      <c r="A85" s="246" t="s">
        <v>83</v>
      </c>
      <c r="B85" s="263" t="s">
        <v>126</v>
      </c>
      <c r="C85" s="250">
        <v>1</v>
      </c>
      <c r="D85" s="241" t="s">
        <v>78</v>
      </c>
      <c r="E85" s="238"/>
      <c r="F85" s="242"/>
      <c r="G85" s="234"/>
      <c r="H85" s="235">
        <f t="shared" si="3"/>
        <v>0</v>
      </c>
      <c r="I85" s="236">
        <f t="shared" si="4"/>
        <v>0</v>
      </c>
      <c r="J85" s="237">
        <f t="shared" si="5"/>
        <v>0</v>
      </c>
      <c r="M85" s="44"/>
    </row>
    <row r="86" spans="1:13" s="239" customFormat="1">
      <c r="A86" s="246" t="s">
        <v>102</v>
      </c>
      <c r="B86" s="263" t="s">
        <v>212</v>
      </c>
      <c r="C86" s="250">
        <v>1</v>
      </c>
      <c r="D86" s="241" t="s">
        <v>78</v>
      </c>
      <c r="E86" s="238"/>
      <c r="F86" s="242"/>
      <c r="G86" s="234"/>
      <c r="H86" s="235">
        <f t="shared" si="3"/>
        <v>0</v>
      </c>
      <c r="I86" s="236">
        <f t="shared" si="4"/>
        <v>0</v>
      </c>
      <c r="J86" s="237">
        <f t="shared" si="5"/>
        <v>0</v>
      </c>
      <c r="M86" s="44"/>
    </row>
    <row r="87" spans="1:13" s="239" customFormat="1">
      <c r="A87" s="246" t="s">
        <v>103</v>
      </c>
      <c r="B87" s="263" t="s">
        <v>213</v>
      </c>
      <c r="C87" s="250">
        <v>1</v>
      </c>
      <c r="D87" s="241" t="s">
        <v>78</v>
      </c>
      <c r="E87" s="238"/>
      <c r="F87" s="242"/>
      <c r="G87" s="234"/>
      <c r="H87" s="235">
        <f t="shared" si="3"/>
        <v>0</v>
      </c>
      <c r="I87" s="236">
        <f t="shared" si="4"/>
        <v>0</v>
      </c>
      <c r="J87" s="237">
        <f t="shared" si="5"/>
        <v>0</v>
      </c>
      <c r="M87" s="44"/>
    </row>
    <row r="88" spans="1:13" s="239" customFormat="1">
      <c r="A88" s="246" t="s">
        <v>104</v>
      </c>
      <c r="B88" s="263" t="s">
        <v>127</v>
      </c>
      <c r="C88" s="250">
        <v>5</v>
      </c>
      <c r="D88" s="241" t="s">
        <v>78</v>
      </c>
      <c r="E88" s="238"/>
      <c r="F88" s="242"/>
      <c r="G88" s="234"/>
      <c r="H88" s="235">
        <f t="shared" ref="H88:H94" si="6">C88*E88</f>
        <v>0</v>
      </c>
      <c r="I88" s="236">
        <f t="shared" ref="I88:I94" si="7">C88*G88</f>
        <v>0</v>
      </c>
      <c r="J88" s="237">
        <f t="shared" ref="J88:J94" si="8">H88+I88</f>
        <v>0</v>
      </c>
      <c r="M88" s="44"/>
    </row>
    <row r="89" spans="1:13" s="239" customFormat="1">
      <c r="A89" s="246" t="s">
        <v>105</v>
      </c>
      <c r="B89" s="263" t="s">
        <v>214</v>
      </c>
      <c r="C89" s="250">
        <v>7</v>
      </c>
      <c r="D89" s="241" t="s">
        <v>78</v>
      </c>
      <c r="E89" s="238"/>
      <c r="F89" s="242"/>
      <c r="G89" s="234"/>
      <c r="H89" s="235">
        <f t="shared" si="6"/>
        <v>0</v>
      </c>
      <c r="I89" s="236">
        <f t="shared" si="7"/>
        <v>0</v>
      </c>
      <c r="J89" s="237">
        <f t="shared" si="8"/>
        <v>0</v>
      </c>
      <c r="M89" s="44"/>
    </row>
    <row r="90" spans="1:13" s="239" customFormat="1">
      <c r="A90" s="246" t="s">
        <v>106</v>
      </c>
      <c r="B90" s="263" t="s">
        <v>128</v>
      </c>
      <c r="C90" s="250">
        <v>5</v>
      </c>
      <c r="D90" s="241" t="s">
        <v>78</v>
      </c>
      <c r="E90" s="238"/>
      <c r="F90" s="242"/>
      <c r="G90" s="234"/>
      <c r="H90" s="235">
        <f t="shared" si="6"/>
        <v>0</v>
      </c>
      <c r="I90" s="236">
        <f t="shared" si="7"/>
        <v>0</v>
      </c>
      <c r="J90" s="237">
        <f t="shared" si="8"/>
        <v>0</v>
      </c>
      <c r="M90" s="44"/>
    </row>
    <row r="91" spans="1:13" s="239" customFormat="1">
      <c r="A91" s="246" t="s">
        <v>113</v>
      </c>
      <c r="B91" s="263" t="s">
        <v>121</v>
      </c>
      <c r="C91" s="250">
        <v>5</v>
      </c>
      <c r="D91" s="241" t="s">
        <v>78</v>
      </c>
      <c r="E91" s="238"/>
      <c r="F91" s="242"/>
      <c r="G91" s="234"/>
      <c r="H91" s="235">
        <f t="shared" si="6"/>
        <v>0</v>
      </c>
      <c r="I91" s="236">
        <f t="shared" si="7"/>
        <v>0</v>
      </c>
      <c r="J91" s="237">
        <f t="shared" si="8"/>
        <v>0</v>
      </c>
      <c r="M91" s="44"/>
    </row>
    <row r="92" spans="1:13" s="239" customFormat="1">
      <c r="A92" s="246" t="s">
        <v>114</v>
      </c>
      <c r="B92" s="263" t="s">
        <v>129</v>
      </c>
      <c r="C92" s="250">
        <v>3</v>
      </c>
      <c r="D92" s="241" t="s">
        <v>78</v>
      </c>
      <c r="E92" s="238"/>
      <c r="F92" s="242"/>
      <c r="G92" s="234"/>
      <c r="H92" s="235">
        <f t="shared" si="6"/>
        <v>0</v>
      </c>
      <c r="I92" s="236">
        <f t="shared" si="7"/>
        <v>0</v>
      </c>
      <c r="J92" s="237">
        <f t="shared" si="8"/>
        <v>0</v>
      </c>
      <c r="M92" s="44"/>
    </row>
    <row r="93" spans="1:13" s="239" customFormat="1">
      <c r="A93" s="246" t="s">
        <v>115</v>
      </c>
      <c r="B93" s="263" t="s">
        <v>215</v>
      </c>
      <c r="C93" s="250">
        <v>2</v>
      </c>
      <c r="D93" s="241" t="s">
        <v>78</v>
      </c>
      <c r="E93" s="238"/>
      <c r="F93" s="242"/>
      <c r="G93" s="234"/>
      <c r="H93" s="235">
        <f t="shared" si="6"/>
        <v>0</v>
      </c>
      <c r="I93" s="236">
        <f t="shared" si="7"/>
        <v>0</v>
      </c>
      <c r="J93" s="237">
        <f t="shared" si="8"/>
        <v>0</v>
      </c>
      <c r="M93" s="44"/>
    </row>
    <row r="94" spans="1:13" s="239" customFormat="1">
      <c r="A94" s="246" t="s">
        <v>116</v>
      </c>
      <c r="B94" s="263" t="s">
        <v>216</v>
      </c>
      <c r="C94" s="250">
        <v>1</v>
      </c>
      <c r="D94" s="241" t="s">
        <v>78</v>
      </c>
      <c r="E94" s="238"/>
      <c r="F94" s="242"/>
      <c r="G94" s="234"/>
      <c r="H94" s="235">
        <f t="shared" si="6"/>
        <v>0</v>
      </c>
      <c r="I94" s="236">
        <f t="shared" si="7"/>
        <v>0</v>
      </c>
      <c r="J94" s="237">
        <f t="shared" si="8"/>
        <v>0</v>
      </c>
      <c r="M94" s="44"/>
    </row>
    <row r="95" spans="1:13" s="239" customFormat="1">
      <c r="A95" s="246" t="s">
        <v>224</v>
      </c>
      <c r="B95" s="263" t="s">
        <v>217</v>
      </c>
      <c r="C95" s="250">
        <v>1</v>
      </c>
      <c r="D95" s="241" t="s">
        <v>78</v>
      </c>
      <c r="E95" s="238"/>
      <c r="F95" s="242"/>
      <c r="G95" s="234"/>
      <c r="H95" s="235">
        <f t="shared" ref="H95:H104" si="9">C95*E95</f>
        <v>0</v>
      </c>
      <c r="I95" s="236">
        <f t="shared" ref="I95:I104" si="10">C95*G95</f>
        <v>0</v>
      </c>
      <c r="J95" s="237">
        <f t="shared" ref="J95:J104" si="11">H95+I95</f>
        <v>0</v>
      </c>
      <c r="M95" s="44"/>
    </row>
    <row r="96" spans="1:13" s="239" customFormat="1">
      <c r="A96" s="246" t="s">
        <v>225</v>
      </c>
      <c r="B96" s="263" t="s">
        <v>218</v>
      </c>
      <c r="C96" s="250">
        <v>2</v>
      </c>
      <c r="D96" s="241" t="s">
        <v>78</v>
      </c>
      <c r="E96" s="238"/>
      <c r="F96" s="242"/>
      <c r="G96" s="234"/>
      <c r="H96" s="235">
        <f t="shared" si="9"/>
        <v>0</v>
      </c>
      <c r="I96" s="236">
        <f t="shared" si="10"/>
        <v>0</v>
      </c>
      <c r="J96" s="237">
        <f t="shared" si="11"/>
        <v>0</v>
      </c>
      <c r="M96" s="44"/>
    </row>
    <row r="97" spans="1:13" s="239" customFormat="1">
      <c r="A97" s="246" t="s">
        <v>226</v>
      </c>
      <c r="B97" s="263" t="s">
        <v>219</v>
      </c>
      <c r="C97" s="250">
        <v>1</v>
      </c>
      <c r="D97" s="241" t="s">
        <v>78</v>
      </c>
      <c r="E97" s="238"/>
      <c r="F97" s="242"/>
      <c r="G97" s="234"/>
      <c r="H97" s="235">
        <f t="shared" si="9"/>
        <v>0</v>
      </c>
      <c r="I97" s="236">
        <f t="shared" si="10"/>
        <v>0</v>
      </c>
      <c r="J97" s="237">
        <f t="shared" si="11"/>
        <v>0</v>
      </c>
      <c r="M97" s="44"/>
    </row>
    <row r="98" spans="1:13" s="239" customFormat="1">
      <c r="A98" s="246" t="s">
        <v>227</v>
      </c>
      <c r="B98" s="263" t="s">
        <v>220</v>
      </c>
      <c r="C98" s="250">
        <v>3</v>
      </c>
      <c r="D98" s="241" t="s">
        <v>78</v>
      </c>
      <c r="E98" s="238"/>
      <c r="F98" s="242"/>
      <c r="G98" s="234"/>
      <c r="H98" s="235">
        <f t="shared" si="9"/>
        <v>0</v>
      </c>
      <c r="I98" s="236">
        <f t="shared" si="10"/>
        <v>0</v>
      </c>
      <c r="J98" s="237">
        <f t="shared" si="11"/>
        <v>0</v>
      </c>
      <c r="M98" s="44"/>
    </row>
    <row r="99" spans="1:13" s="239" customFormat="1">
      <c r="A99" s="246" t="s">
        <v>228</v>
      </c>
      <c r="B99" s="263" t="s">
        <v>221</v>
      </c>
      <c r="C99" s="250">
        <v>2</v>
      </c>
      <c r="D99" s="241" t="s">
        <v>78</v>
      </c>
      <c r="E99" s="238"/>
      <c r="F99" s="242"/>
      <c r="G99" s="234"/>
      <c r="H99" s="235">
        <f t="shared" si="9"/>
        <v>0</v>
      </c>
      <c r="I99" s="236">
        <f t="shared" si="10"/>
        <v>0</v>
      </c>
      <c r="J99" s="237">
        <f t="shared" si="11"/>
        <v>0</v>
      </c>
      <c r="M99" s="44"/>
    </row>
    <row r="100" spans="1:13" s="239" customFormat="1">
      <c r="A100" s="246" t="s">
        <v>229</v>
      </c>
      <c r="B100" s="263" t="s">
        <v>222</v>
      </c>
      <c r="C100" s="250">
        <v>1</v>
      </c>
      <c r="D100" s="241" t="s">
        <v>78</v>
      </c>
      <c r="E100" s="238"/>
      <c r="F100" s="242"/>
      <c r="G100" s="234"/>
      <c r="H100" s="235">
        <f t="shared" si="9"/>
        <v>0</v>
      </c>
      <c r="I100" s="236">
        <f t="shared" si="10"/>
        <v>0</v>
      </c>
      <c r="J100" s="237">
        <f t="shared" si="11"/>
        <v>0</v>
      </c>
      <c r="M100" s="44"/>
    </row>
    <row r="101" spans="1:13" s="239" customFormat="1">
      <c r="A101" s="246" t="s">
        <v>230</v>
      </c>
      <c r="B101" s="263" t="s">
        <v>130</v>
      </c>
      <c r="C101" s="250">
        <v>3</v>
      </c>
      <c r="D101" s="241" t="s">
        <v>78</v>
      </c>
      <c r="E101" s="238"/>
      <c r="F101" s="242"/>
      <c r="G101" s="234"/>
      <c r="H101" s="235">
        <f t="shared" si="9"/>
        <v>0</v>
      </c>
      <c r="I101" s="236">
        <f t="shared" si="10"/>
        <v>0</v>
      </c>
      <c r="J101" s="237">
        <f t="shared" si="11"/>
        <v>0</v>
      </c>
      <c r="M101" s="44"/>
    </row>
    <row r="102" spans="1:13" s="239" customFormat="1">
      <c r="A102" s="246" t="s">
        <v>231</v>
      </c>
      <c r="B102" s="263" t="s">
        <v>223</v>
      </c>
      <c r="C102" s="250">
        <v>3</v>
      </c>
      <c r="D102" s="241" t="s">
        <v>78</v>
      </c>
      <c r="E102" s="238"/>
      <c r="F102" s="242"/>
      <c r="G102" s="234"/>
      <c r="H102" s="235">
        <f t="shared" si="9"/>
        <v>0</v>
      </c>
      <c r="I102" s="236">
        <f t="shared" si="10"/>
        <v>0</v>
      </c>
      <c r="J102" s="237">
        <f t="shared" si="11"/>
        <v>0</v>
      </c>
      <c r="M102" s="44"/>
    </row>
    <row r="103" spans="1:13" s="239" customFormat="1">
      <c r="A103" s="246" t="s">
        <v>232</v>
      </c>
      <c r="B103" s="263" t="s">
        <v>131</v>
      </c>
      <c r="C103" s="250">
        <v>2</v>
      </c>
      <c r="D103" s="241" t="s">
        <v>78</v>
      </c>
      <c r="E103" s="238"/>
      <c r="F103" s="242"/>
      <c r="G103" s="234"/>
      <c r="H103" s="235">
        <f t="shared" si="9"/>
        <v>0</v>
      </c>
      <c r="I103" s="236">
        <f t="shared" si="10"/>
        <v>0</v>
      </c>
      <c r="J103" s="237">
        <f t="shared" si="11"/>
        <v>0</v>
      </c>
      <c r="M103" s="44"/>
    </row>
    <row r="104" spans="1:13" s="239" customFormat="1">
      <c r="A104" s="246" t="s">
        <v>233</v>
      </c>
      <c r="B104" s="263" t="s">
        <v>132</v>
      </c>
      <c r="C104" s="250">
        <v>1</v>
      </c>
      <c r="D104" s="241" t="s">
        <v>78</v>
      </c>
      <c r="E104" s="238"/>
      <c r="F104" s="242"/>
      <c r="G104" s="234"/>
      <c r="H104" s="235">
        <f t="shared" si="9"/>
        <v>0</v>
      </c>
      <c r="I104" s="236">
        <f t="shared" si="10"/>
        <v>0</v>
      </c>
      <c r="J104" s="237">
        <f t="shared" si="11"/>
        <v>0</v>
      </c>
      <c r="M104" s="44"/>
    </row>
    <row r="105" spans="1:13" s="43" customFormat="1" ht="13.5" customHeight="1">
      <c r="A105" s="117"/>
      <c r="B105" s="48"/>
      <c r="C105" s="143"/>
      <c r="D105" s="49"/>
      <c r="E105" s="139"/>
      <c r="F105" s="140"/>
      <c r="G105" s="141"/>
      <c r="H105" s="39"/>
      <c r="I105" s="40"/>
      <c r="J105" s="41"/>
      <c r="M105" s="44"/>
    </row>
    <row r="106" spans="1:13" s="43" customFormat="1">
      <c r="A106" s="137">
        <v>3</v>
      </c>
      <c r="B106" s="209" t="s">
        <v>269</v>
      </c>
      <c r="C106" s="128"/>
      <c r="D106" s="129"/>
      <c r="E106" s="130"/>
      <c r="F106" s="131"/>
      <c r="G106" s="132"/>
      <c r="H106" s="133"/>
      <c r="I106" s="134"/>
      <c r="J106" s="135"/>
      <c r="M106" s="44"/>
    </row>
    <row r="107" spans="1:13" s="43" customFormat="1">
      <c r="A107" s="167"/>
      <c r="B107" s="161"/>
      <c r="C107" s="162"/>
      <c r="D107" s="163"/>
      <c r="E107" s="139"/>
      <c r="F107" s="140"/>
      <c r="G107" s="141"/>
      <c r="H107" s="164"/>
      <c r="I107" s="165"/>
      <c r="J107" s="166"/>
      <c r="M107" s="44"/>
    </row>
    <row r="108" spans="1:13" s="239" customFormat="1">
      <c r="A108" s="246" t="s">
        <v>24</v>
      </c>
      <c r="B108" s="263" t="s">
        <v>235</v>
      </c>
      <c r="C108" s="250"/>
      <c r="D108" s="241"/>
      <c r="E108" s="247"/>
      <c r="F108" s="248"/>
      <c r="G108" s="249"/>
      <c r="H108" s="235"/>
      <c r="I108" s="236"/>
      <c r="J108" s="237"/>
      <c r="M108" s="44"/>
    </row>
    <row r="109" spans="1:13" s="239" customFormat="1" ht="229.5">
      <c r="A109" s="246" t="s">
        <v>264</v>
      </c>
      <c r="B109" s="263" t="s">
        <v>236</v>
      </c>
      <c r="C109" s="250">
        <v>1800</v>
      </c>
      <c r="D109" s="241" t="s">
        <v>77</v>
      </c>
      <c r="E109" s="238"/>
      <c r="F109" s="242"/>
      <c r="G109" s="234"/>
      <c r="H109" s="235">
        <f t="shared" ref="H109:H116" si="12">C109*E109</f>
        <v>0</v>
      </c>
      <c r="I109" s="236">
        <f t="shared" ref="I109:I116" si="13">C109*G109</f>
        <v>0</v>
      </c>
      <c r="J109" s="237">
        <f t="shared" ref="J109:J116" si="14">H109+I109</f>
        <v>0</v>
      </c>
      <c r="M109" s="44"/>
    </row>
    <row r="110" spans="1:13" s="239" customFormat="1" ht="229.5">
      <c r="A110" s="246" t="s">
        <v>265</v>
      </c>
      <c r="B110" s="263" t="s">
        <v>237</v>
      </c>
      <c r="C110" s="250">
        <v>4</v>
      </c>
      <c r="D110" s="241" t="s">
        <v>20</v>
      </c>
      <c r="E110" s="238"/>
      <c r="F110" s="242"/>
      <c r="G110" s="234"/>
      <c r="H110" s="235">
        <f t="shared" si="12"/>
        <v>0</v>
      </c>
      <c r="I110" s="236">
        <f t="shared" si="13"/>
        <v>0</v>
      </c>
      <c r="J110" s="237">
        <f t="shared" si="14"/>
        <v>0</v>
      </c>
      <c r="M110" s="44"/>
    </row>
    <row r="111" spans="1:13" s="239" customFormat="1" ht="318.75">
      <c r="A111" s="246" t="s">
        <v>266</v>
      </c>
      <c r="B111" s="263" t="s">
        <v>238</v>
      </c>
      <c r="C111" s="250">
        <v>4</v>
      </c>
      <c r="D111" s="241" t="s">
        <v>20</v>
      </c>
      <c r="E111" s="238"/>
      <c r="F111" s="242"/>
      <c r="G111" s="234"/>
      <c r="H111" s="235">
        <f t="shared" si="12"/>
        <v>0</v>
      </c>
      <c r="I111" s="236">
        <f t="shared" si="13"/>
        <v>0</v>
      </c>
      <c r="J111" s="237">
        <f t="shared" si="14"/>
        <v>0</v>
      </c>
      <c r="M111" s="44"/>
    </row>
    <row r="112" spans="1:13" s="239" customFormat="1" ht="114.75">
      <c r="A112" s="246" t="s">
        <v>267</v>
      </c>
      <c r="B112" s="263" t="s">
        <v>239</v>
      </c>
      <c r="C112" s="250">
        <v>4</v>
      </c>
      <c r="D112" s="241" t="s">
        <v>20</v>
      </c>
      <c r="E112" s="238"/>
      <c r="F112" s="242"/>
      <c r="G112" s="234"/>
      <c r="H112" s="235">
        <f t="shared" si="12"/>
        <v>0</v>
      </c>
      <c r="I112" s="236">
        <f t="shared" si="13"/>
        <v>0</v>
      </c>
      <c r="J112" s="237">
        <f t="shared" si="14"/>
        <v>0</v>
      </c>
      <c r="M112" s="44"/>
    </row>
    <row r="113" spans="1:13" s="239" customFormat="1" ht="140.25">
      <c r="A113" s="246" t="s">
        <v>268</v>
      </c>
      <c r="B113" s="263" t="s">
        <v>240</v>
      </c>
      <c r="C113" s="250">
        <v>4</v>
      </c>
      <c r="D113" s="241" t="s">
        <v>20</v>
      </c>
      <c r="E113" s="238"/>
      <c r="F113" s="242"/>
      <c r="G113" s="234"/>
      <c r="H113" s="235">
        <f t="shared" si="12"/>
        <v>0</v>
      </c>
      <c r="I113" s="236">
        <f t="shared" si="13"/>
        <v>0</v>
      </c>
      <c r="J113" s="237">
        <f t="shared" si="14"/>
        <v>0</v>
      </c>
      <c r="M113" s="44"/>
    </row>
    <row r="114" spans="1:13" s="239" customFormat="1" ht="216.75">
      <c r="A114" s="246" t="s">
        <v>270</v>
      </c>
      <c r="B114" s="263" t="s">
        <v>241</v>
      </c>
      <c r="C114" s="250">
        <v>1</v>
      </c>
      <c r="D114" s="241" t="s">
        <v>20</v>
      </c>
      <c r="E114" s="238"/>
      <c r="F114" s="242"/>
      <c r="G114" s="234"/>
      <c r="H114" s="235">
        <f t="shared" si="12"/>
        <v>0</v>
      </c>
      <c r="I114" s="236">
        <f t="shared" si="13"/>
        <v>0</v>
      </c>
      <c r="J114" s="237">
        <f t="shared" si="14"/>
        <v>0</v>
      </c>
      <c r="M114" s="44"/>
    </row>
    <row r="115" spans="1:13" s="239" customFormat="1" ht="280.5">
      <c r="A115" s="246" t="s">
        <v>271</v>
      </c>
      <c r="B115" s="263" t="s">
        <v>242</v>
      </c>
      <c r="C115" s="250">
        <v>1</v>
      </c>
      <c r="D115" s="241" t="s">
        <v>20</v>
      </c>
      <c r="E115" s="238"/>
      <c r="F115" s="242"/>
      <c r="G115" s="234"/>
      <c r="H115" s="235">
        <f t="shared" si="12"/>
        <v>0</v>
      </c>
      <c r="I115" s="236">
        <f t="shared" si="13"/>
        <v>0</v>
      </c>
      <c r="J115" s="237">
        <f t="shared" si="14"/>
        <v>0</v>
      </c>
      <c r="M115" s="44"/>
    </row>
    <row r="116" spans="1:13" s="239" customFormat="1">
      <c r="A116" s="246" t="s">
        <v>272</v>
      </c>
      <c r="B116" s="263" t="s">
        <v>243</v>
      </c>
      <c r="C116" s="250">
        <v>3</v>
      </c>
      <c r="D116" s="241" t="s">
        <v>20</v>
      </c>
      <c r="E116" s="238"/>
      <c r="F116" s="242"/>
      <c r="G116" s="234"/>
      <c r="H116" s="235">
        <f t="shared" si="12"/>
        <v>0</v>
      </c>
      <c r="I116" s="236">
        <f t="shared" si="13"/>
        <v>0</v>
      </c>
      <c r="J116" s="237">
        <f t="shared" si="14"/>
        <v>0</v>
      </c>
      <c r="M116" s="44"/>
    </row>
    <row r="117" spans="1:13" s="239" customFormat="1">
      <c r="A117" s="246"/>
      <c r="B117" s="263"/>
      <c r="C117" s="250"/>
      <c r="D117" s="241"/>
      <c r="E117" s="235"/>
      <c r="F117" s="235"/>
      <c r="G117" s="235"/>
      <c r="H117" s="235"/>
      <c r="I117" s="236"/>
      <c r="J117" s="237"/>
      <c r="M117" s="44"/>
    </row>
    <row r="118" spans="1:13" s="239" customFormat="1" ht="178.5">
      <c r="A118" s="246" t="s">
        <v>46</v>
      </c>
      <c r="B118" s="263" t="s">
        <v>263</v>
      </c>
      <c r="C118" s="250"/>
      <c r="D118" s="241"/>
      <c r="E118" s="235"/>
      <c r="F118" s="235"/>
      <c r="G118" s="235"/>
      <c r="H118" s="235"/>
      <c r="I118" s="236"/>
      <c r="J118" s="237"/>
      <c r="M118" s="44"/>
    </row>
    <row r="119" spans="1:13" s="239" customFormat="1" ht="25.5">
      <c r="A119" s="246" t="s">
        <v>273</v>
      </c>
      <c r="B119" s="263" t="s">
        <v>259</v>
      </c>
      <c r="C119" s="250">
        <v>65</v>
      </c>
      <c r="D119" s="241" t="s">
        <v>77</v>
      </c>
      <c r="E119" s="238"/>
      <c r="F119" s="242"/>
      <c r="G119" s="234"/>
      <c r="H119" s="235">
        <f>C119*E119</f>
        <v>0</v>
      </c>
      <c r="I119" s="236">
        <f>C119*G119</f>
        <v>0</v>
      </c>
      <c r="J119" s="237">
        <f>H119+I119</f>
        <v>0</v>
      </c>
      <c r="M119" s="44"/>
    </row>
    <row r="120" spans="1:13" s="239" customFormat="1" ht="25.5">
      <c r="A120" s="246" t="s">
        <v>274</v>
      </c>
      <c r="B120" s="263" t="s">
        <v>260</v>
      </c>
      <c r="C120" s="250">
        <v>68</v>
      </c>
      <c r="D120" s="241" t="s">
        <v>77</v>
      </c>
      <c r="E120" s="238"/>
      <c r="F120" s="242"/>
      <c r="G120" s="234"/>
      <c r="H120" s="235">
        <f>C120*E120</f>
        <v>0</v>
      </c>
      <c r="I120" s="236">
        <f>C120*G120</f>
        <v>0</v>
      </c>
      <c r="J120" s="237">
        <f>H120+I120</f>
        <v>0</v>
      </c>
      <c r="M120" s="44"/>
    </row>
    <row r="121" spans="1:13" s="239" customFormat="1" ht="25.5">
      <c r="A121" s="246" t="s">
        <v>275</v>
      </c>
      <c r="B121" s="263" t="s">
        <v>261</v>
      </c>
      <c r="C121" s="250">
        <v>15</v>
      </c>
      <c r="D121" s="241" t="s">
        <v>77</v>
      </c>
      <c r="E121" s="238"/>
      <c r="F121" s="242"/>
      <c r="G121" s="234"/>
      <c r="H121" s="235">
        <f>C121*E121</f>
        <v>0</v>
      </c>
      <c r="I121" s="236">
        <f>C121*G121</f>
        <v>0</v>
      </c>
      <c r="J121" s="237">
        <f>H121+I121</f>
        <v>0</v>
      </c>
      <c r="M121" s="44"/>
    </row>
    <row r="122" spans="1:13" s="239" customFormat="1" ht="25.5">
      <c r="A122" s="246" t="s">
        <v>276</v>
      </c>
      <c r="B122" s="263" t="s">
        <v>262</v>
      </c>
      <c r="C122" s="250">
        <v>120</v>
      </c>
      <c r="D122" s="241" t="s">
        <v>77</v>
      </c>
      <c r="E122" s="238"/>
      <c r="F122" s="242"/>
      <c r="G122" s="234"/>
      <c r="H122" s="235">
        <f>C122*E122</f>
        <v>0</v>
      </c>
      <c r="I122" s="236">
        <f>C122*G122</f>
        <v>0</v>
      </c>
      <c r="J122" s="237">
        <f>H122+I122</f>
        <v>0</v>
      </c>
      <c r="M122" s="44"/>
    </row>
    <row r="123" spans="1:13" s="239" customFormat="1">
      <c r="A123" s="246"/>
      <c r="B123" s="263"/>
      <c r="C123" s="250"/>
      <c r="D123" s="241"/>
      <c r="E123" s="235"/>
      <c r="F123" s="235"/>
      <c r="G123" s="235"/>
      <c r="H123" s="235"/>
      <c r="I123" s="236"/>
      <c r="J123" s="237"/>
      <c r="M123" s="44"/>
    </row>
    <row r="124" spans="1:13" s="239" customFormat="1">
      <c r="A124" s="246" t="s">
        <v>107</v>
      </c>
      <c r="B124" s="263" t="s">
        <v>291</v>
      </c>
      <c r="C124" s="250"/>
      <c r="D124" s="241"/>
      <c r="E124" s="235"/>
      <c r="F124" s="235"/>
      <c r="G124" s="235"/>
      <c r="H124" s="235"/>
      <c r="I124" s="236"/>
      <c r="J124" s="237"/>
      <c r="M124" s="44"/>
    </row>
    <row r="125" spans="1:13" s="239" customFormat="1">
      <c r="A125" s="246" t="s">
        <v>292</v>
      </c>
      <c r="B125" s="263" t="s">
        <v>294</v>
      </c>
      <c r="C125" s="250">
        <v>2</v>
      </c>
      <c r="D125" s="241" t="s">
        <v>20</v>
      </c>
      <c r="E125" s="238"/>
      <c r="F125" s="242"/>
      <c r="G125" s="234"/>
      <c r="H125" s="235">
        <f>C125*E125</f>
        <v>0</v>
      </c>
      <c r="I125" s="236">
        <f>C125*G125</f>
        <v>0</v>
      </c>
      <c r="J125" s="237">
        <f>H125+I125</f>
        <v>0</v>
      </c>
      <c r="M125" s="44"/>
    </row>
    <row r="126" spans="1:13" s="239" customFormat="1">
      <c r="A126" s="246" t="s">
        <v>293</v>
      </c>
      <c r="B126" s="263" t="s">
        <v>295</v>
      </c>
      <c r="C126" s="250">
        <v>2</v>
      </c>
      <c r="D126" s="241" t="s">
        <v>20</v>
      </c>
      <c r="E126" s="238"/>
      <c r="F126" s="242"/>
      <c r="G126" s="234"/>
      <c r="H126" s="235">
        <f>C126*E126</f>
        <v>0</v>
      </c>
      <c r="I126" s="236">
        <f>C126*G126</f>
        <v>0</v>
      </c>
      <c r="J126" s="237">
        <f>H126+I126</f>
        <v>0</v>
      </c>
      <c r="M126" s="44"/>
    </row>
    <row r="127" spans="1:13" s="239" customFormat="1">
      <c r="A127" s="246"/>
      <c r="B127" s="263"/>
      <c r="C127" s="250"/>
      <c r="D127" s="241"/>
      <c r="E127" s="235"/>
      <c r="F127" s="235"/>
      <c r="G127" s="235"/>
      <c r="H127" s="235"/>
      <c r="I127" s="236"/>
      <c r="J127" s="237"/>
      <c r="M127" s="44"/>
    </row>
    <row r="128" spans="1:13" s="239" customFormat="1">
      <c r="A128" s="246" t="s">
        <v>108</v>
      </c>
      <c r="B128" s="263" t="s">
        <v>296</v>
      </c>
      <c r="C128" s="250"/>
      <c r="D128" s="241"/>
      <c r="E128" s="235"/>
      <c r="F128" s="235"/>
      <c r="G128" s="235"/>
      <c r="H128" s="235"/>
      <c r="I128" s="236"/>
      <c r="J128" s="237"/>
      <c r="M128" s="44"/>
    </row>
    <row r="129" spans="1:13" s="239" customFormat="1">
      <c r="A129" s="246" t="s">
        <v>297</v>
      </c>
      <c r="B129" s="263" t="s">
        <v>300</v>
      </c>
      <c r="C129" s="250">
        <v>4</v>
      </c>
      <c r="D129" s="241" t="s">
        <v>20</v>
      </c>
      <c r="E129" s="238"/>
      <c r="F129" s="242"/>
      <c r="G129" s="234"/>
      <c r="H129" s="235">
        <f>C129*E129</f>
        <v>0</v>
      </c>
      <c r="I129" s="236">
        <f>C129*G129</f>
        <v>0</v>
      </c>
      <c r="J129" s="237">
        <f>H129+I129</f>
        <v>0</v>
      </c>
      <c r="M129" s="44"/>
    </row>
    <row r="130" spans="1:13" s="239" customFormat="1">
      <c r="A130" s="246" t="s">
        <v>298</v>
      </c>
      <c r="B130" s="263" t="s">
        <v>301</v>
      </c>
      <c r="C130" s="250">
        <v>2</v>
      </c>
      <c r="D130" s="241" t="s">
        <v>20</v>
      </c>
      <c r="E130" s="238"/>
      <c r="F130" s="242"/>
      <c r="G130" s="234"/>
      <c r="H130" s="235">
        <f>C130*E130</f>
        <v>0</v>
      </c>
      <c r="I130" s="236">
        <f>C130*G130</f>
        <v>0</v>
      </c>
      <c r="J130" s="237">
        <f>H130+I130</f>
        <v>0</v>
      </c>
      <c r="M130" s="44"/>
    </row>
    <row r="131" spans="1:13" s="239" customFormat="1">
      <c r="A131" s="246" t="s">
        <v>299</v>
      </c>
      <c r="B131" s="263" t="s">
        <v>302</v>
      </c>
      <c r="C131" s="250">
        <v>2</v>
      </c>
      <c r="D131" s="241" t="s">
        <v>20</v>
      </c>
      <c r="E131" s="238"/>
      <c r="F131" s="242"/>
      <c r="G131" s="234"/>
      <c r="H131" s="235">
        <f>C131*E131</f>
        <v>0</v>
      </c>
      <c r="I131" s="236">
        <f>C131*G131</f>
        <v>0</v>
      </c>
      <c r="J131" s="237">
        <f>H131+I131</f>
        <v>0</v>
      </c>
      <c r="M131" s="44"/>
    </row>
    <row r="132" spans="1:13" s="239" customFormat="1">
      <c r="A132" s="246"/>
      <c r="B132" s="263"/>
      <c r="C132" s="250"/>
      <c r="D132" s="241"/>
      <c r="E132" s="238"/>
      <c r="F132" s="242"/>
      <c r="G132" s="234"/>
      <c r="H132" s="235"/>
      <c r="I132" s="236"/>
      <c r="J132" s="237"/>
      <c r="M132" s="44"/>
    </row>
    <row r="133" spans="1:13" s="239" customFormat="1" ht="75">
      <c r="A133" s="160" t="s">
        <v>435</v>
      </c>
      <c r="B133" s="264" t="s">
        <v>432</v>
      </c>
      <c r="C133" s="221"/>
      <c r="D133" s="222"/>
      <c r="E133" s="247"/>
      <c r="F133" s="248"/>
      <c r="G133" s="249"/>
      <c r="H133" s="235"/>
      <c r="I133" s="236"/>
      <c r="J133" s="237"/>
      <c r="M133" s="44"/>
    </row>
    <row r="134" spans="1:13" s="239" customFormat="1" ht="25.5">
      <c r="A134" s="160" t="s">
        <v>436</v>
      </c>
      <c r="B134" s="263" t="s">
        <v>433</v>
      </c>
      <c r="C134" s="221" t="s">
        <v>169</v>
      </c>
      <c r="D134" s="222" t="s">
        <v>333</v>
      </c>
      <c r="E134" s="238"/>
      <c r="F134" s="242"/>
      <c r="G134" s="234"/>
      <c r="H134" s="235">
        <f>C134*E134</f>
        <v>0</v>
      </c>
      <c r="I134" s="236">
        <f>C134*G134</f>
        <v>0</v>
      </c>
      <c r="J134" s="237">
        <f>H134+I134</f>
        <v>0</v>
      </c>
      <c r="M134" s="44"/>
    </row>
    <row r="135" spans="1:13" s="239" customFormat="1">
      <c r="A135" s="246"/>
      <c r="B135" s="263"/>
      <c r="C135" s="250"/>
      <c r="D135" s="241"/>
      <c r="E135" s="235"/>
      <c r="F135" s="235"/>
      <c r="G135" s="235"/>
      <c r="H135" s="235"/>
      <c r="I135" s="236"/>
      <c r="J135" s="237"/>
      <c r="M135" s="44"/>
    </row>
    <row r="136" spans="1:13" s="239" customFormat="1">
      <c r="A136" s="246" t="s">
        <v>86</v>
      </c>
      <c r="B136" s="263" t="s">
        <v>244</v>
      </c>
      <c r="C136" s="250"/>
      <c r="D136" s="241"/>
      <c r="E136" s="235"/>
      <c r="F136" s="235"/>
      <c r="G136" s="235"/>
      <c r="H136" s="235"/>
      <c r="I136" s="236"/>
      <c r="J136" s="237"/>
      <c r="M136" s="44"/>
    </row>
    <row r="137" spans="1:13" s="239" customFormat="1" ht="229.5">
      <c r="A137" s="246" t="s">
        <v>87</v>
      </c>
      <c r="B137" s="263" t="s">
        <v>236</v>
      </c>
      <c r="C137" s="250">
        <v>450</v>
      </c>
      <c r="D137" s="241" t="s">
        <v>77</v>
      </c>
      <c r="E137" s="238"/>
      <c r="F137" s="242"/>
      <c r="G137" s="234"/>
      <c r="H137" s="235">
        <f t="shared" ref="H137:H157" si="15">C137*E137</f>
        <v>0</v>
      </c>
      <c r="I137" s="236">
        <f t="shared" ref="I137:I157" si="16">C137*G137</f>
        <v>0</v>
      </c>
      <c r="J137" s="237">
        <f t="shared" ref="J137:J157" si="17">H137+I137</f>
        <v>0</v>
      </c>
      <c r="M137" s="44"/>
    </row>
    <row r="138" spans="1:13" s="239" customFormat="1" ht="229.5">
      <c r="A138" s="246" t="s">
        <v>277</v>
      </c>
      <c r="B138" s="263" t="s">
        <v>237</v>
      </c>
      <c r="C138" s="250">
        <v>1</v>
      </c>
      <c r="D138" s="241" t="s">
        <v>20</v>
      </c>
      <c r="E138" s="238"/>
      <c r="F138" s="242"/>
      <c r="G138" s="234"/>
      <c r="H138" s="235">
        <f t="shared" si="15"/>
        <v>0</v>
      </c>
      <c r="I138" s="236">
        <f t="shared" si="16"/>
        <v>0</v>
      </c>
      <c r="J138" s="237">
        <f t="shared" si="17"/>
        <v>0</v>
      </c>
      <c r="M138" s="44"/>
    </row>
    <row r="139" spans="1:13" s="239" customFormat="1" ht="318.75">
      <c r="A139" s="246" t="s">
        <v>278</v>
      </c>
      <c r="B139" s="263" t="s">
        <v>238</v>
      </c>
      <c r="C139" s="250">
        <v>1</v>
      </c>
      <c r="D139" s="241" t="s">
        <v>20</v>
      </c>
      <c r="E139" s="238"/>
      <c r="F139" s="242"/>
      <c r="G139" s="234"/>
      <c r="H139" s="235">
        <f t="shared" si="15"/>
        <v>0</v>
      </c>
      <c r="I139" s="236">
        <f t="shared" si="16"/>
        <v>0</v>
      </c>
      <c r="J139" s="237">
        <f t="shared" si="17"/>
        <v>0</v>
      </c>
      <c r="M139" s="44"/>
    </row>
    <row r="140" spans="1:13" s="239" customFormat="1" ht="114.75">
      <c r="A140" s="246" t="s">
        <v>279</v>
      </c>
      <c r="B140" s="263" t="s">
        <v>239</v>
      </c>
      <c r="C140" s="250">
        <v>1</v>
      </c>
      <c r="D140" s="241" t="s">
        <v>20</v>
      </c>
      <c r="E140" s="238"/>
      <c r="F140" s="242"/>
      <c r="G140" s="234"/>
      <c r="H140" s="235">
        <f t="shared" si="15"/>
        <v>0</v>
      </c>
      <c r="I140" s="236">
        <f t="shared" si="16"/>
        <v>0</v>
      </c>
      <c r="J140" s="237">
        <f t="shared" si="17"/>
        <v>0</v>
      </c>
      <c r="M140" s="44"/>
    </row>
    <row r="141" spans="1:13" s="239" customFormat="1" ht="140.25">
      <c r="A141" s="246" t="s">
        <v>280</v>
      </c>
      <c r="B141" s="263" t="s">
        <v>240</v>
      </c>
      <c r="C141" s="250">
        <v>1</v>
      </c>
      <c r="D141" s="241" t="s">
        <v>20</v>
      </c>
      <c r="E141" s="238"/>
      <c r="F141" s="242"/>
      <c r="G141" s="234"/>
      <c r="H141" s="235">
        <f t="shared" si="15"/>
        <v>0</v>
      </c>
      <c r="I141" s="236">
        <f t="shared" si="16"/>
        <v>0</v>
      </c>
      <c r="J141" s="237">
        <f t="shared" si="17"/>
        <v>0</v>
      </c>
      <c r="M141" s="44"/>
    </row>
    <row r="142" spans="1:13" s="239" customFormat="1" ht="216.75">
      <c r="A142" s="246" t="s">
        <v>281</v>
      </c>
      <c r="B142" s="263" t="s">
        <v>241</v>
      </c>
      <c r="C142" s="250">
        <v>1</v>
      </c>
      <c r="D142" s="241" t="s">
        <v>20</v>
      </c>
      <c r="E142" s="238"/>
      <c r="F142" s="242"/>
      <c r="G142" s="234"/>
      <c r="H142" s="235">
        <f t="shared" si="15"/>
        <v>0</v>
      </c>
      <c r="I142" s="236">
        <f t="shared" si="16"/>
        <v>0</v>
      </c>
      <c r="J142" s="237">
        <f t="shared" si="17"/>
        <v>0</v>
      </c>
      <c r="M142" s="44"/>
    </row>
    <row r="143" spans="1:13" s="239" customFormat="1" ht="280.5">
      <c r="A143" s="246" t="s">
        <v>282</v>
      </c>
      <c r="B143" s="263" t="s">
        <v>242</v>
      </c>
      <c r="C143" s="250">
        <v>1</v>
      </c>
      <c r="D143" s="241" t="s">
        <v>20</v>
      </c>
      <c r="E143" s="238"/>
      <c r="F143" s="242"/>
      <c r="G143" s="234"/>
      <c r="H143" s="235">
        <f t="shared" si="15"/>
        <v>0</v>
      </c>
      <c r="I143" s="236">
        <f t="shared" si="16"/>
        <v>0</v>
      </c>
      <c r="J143" s="237">
        <f t="shared" si="17"/>
        <v>0</v>
      </c>
      <c r="M143" s="44"/>
    </row>
    <row r="144" spans="1:13" s="239" customFormat="1">
      <c r="A144" s="246" t="s">
        <v>283</v>
      </c>
      <c r="B144" s="263" t="s">
        <v>245</v>
      </c>
      <c r="C144" s="250">
        <v>1</v>
      </c>
      <c r="D144" s="241" t="s">
        <v>20</v>
      </c>
      <c r="E144" s="238"/>
      <c r="F144" s="242"/>
      <c r="G144" s="234"/>
      <c r="H144" s="235">
        <f t="shared" si="15"/>
        <v>0</v>
      </c>
      <c r="I144" s="236">
        <f t="shared" si="16"/>
        <v>0</v>
      </c>
      <c r="J144" s="237">
        <f t="shared" si="17"/>
        <v>0</v>
      </c>
      <c r="M144" s="44"/>
    </row>
    <row r="145" spans="1:13" s="239" customFormat="1">
      <c r="A145" s="246"/>
      <c r="B145" s="263"/>
      <c r="C145" s="250"/>
      <c r="D145" s="241"/>
      <c r="E145" s="238"/>
      <c r="F145" s="242"/>
      <c r="G145" s="234"/>
      <c r="H145" s="235"/>
      <c r="I145" s="236"/>
      <c r="J145" s="237"/>
      <c r="M145" s="44"/>
    </row>
    <row r="146" spans="1:13" s="239" customFormat="1" ht="178.5">
      <c r="A146" s="246" t="s">
        <v>252</v>
      </c>
      <c r="B146" s="263" t="s">
        <v>263</v>
      </c>
      <c r="C146" s="250"/>
      <c r="D146" s="241"/>
      <c r="E146" s="238"/>
      <c r="F146" s="242"/>
      <c r="G146" s="234"/>
      <c r="H146" s="235"/>
      <c r="I146" s="236"/>
      <c r="J146" s="237"/>
      <c r="M146" s="44"/>
    </row>
    <row r="147" spans="1:13" s="239" customFormat="1" ht="25.5">
      <c r="A147" s="246" t="s">
        <v>284</v>
      </c>
      <c r="B147" s="263" t="s">
        <v>259</v>
      </c>
      <c r="C147" s="250">
        <v>38</v>
      </c>
      <c r="D147" s="241" t="s">
        <v>77</v>
      </c>
      <c r="E147" s="238"/>
      <c r="F147" s="242"/>
      <c r="G147" s="234"/>
      <c r="H147" s="235">
        <f>C147*E147</f>
        <v>0</v>
      </c>
      <c r="I147" s="236">
        <f>C147*G147</f>
        <v>0</v>
      </c>
      <c r="J147" s="237">
        <f>H147+I147</f>
        <v>0</v>
      </c>
      <c r="M147" s="44"/>
    </row>
    <row r="148" spans="1:13" s="239" customFormat="1">
      <c r="A148" s="246"/>
      <c r="B148" s="263"/>
      <c r="C148" s="250"/>
      <c r="D148" s="241"/>
      <c r="E148" s="238"/>
      <c r="F148" s="242"/>
      <c r="G148" s="234"/>
      <c r="H148" s="235"/>
      <c r="I148" s="236"/>
      <c r="J148" s="237"/>
      <c r="M148" s="44"/>
    </row>
    <row r="149" spans="1:13" s="239" customFormat="1" ht="75">
      <c r="A149" s="160" t="s">
        <v>435</v>
      </c>
      <c r="B149" s="264" t="s">
        <v>432</v>
      </c>
      <c r="C149" s="221"/>
      <c r="D149" s="222"/>
      <c r="E149" s="247"/>
      <c r="F149" s="248"/>
      <c r="G149" s="249"/>
      <c r="H149" s="235"/>
      <c r="I149" s="236"/>
      <c r="J149" s="237"/>
      <c r="M149" s="44"/>
    </row>
    <row r="150" spans="1:13" s="239" customFormat="1" ht="25.5">
      <c r="A150" s="160" t="s">
        <v>436</v>
      </c>
      <c r="B150" s="263" t="s">
        <v>433</v>
      </c>
      <c r="C150" s="221" t="s">
        <v>169</v>
      </c>
      <c r="D150" s="222" t="s">
        <v>333</v>
      </c>
      <c r="E150" s="238"/>
      <c r="F150" s="242"/>
      <c r="G150" s="234"/>
      <c r="H150" s="235">
        <f>C150*E150</f>
        <v>0</v>
      </c>
      <c r="I150" s="236">
        <f>C150*G150</f>
        <v>0</v>
      </c>
      <c r="J150" s="237">
        <f>H150+I150</f>
        <v>0</v>
      </c>
      <c r="M150" s="44"/>
    </row>
    <row r="151" spans="1:13" s="239" customFormat="1">
      <c r="A151" s="160"/>
      <c r="B151" s="263"/>
      <c r="C151" s="221"/>
      <c r="D151" s="222"/>
      <c r="E151" s="238"/>
      <c r="F151" s="242"/>
      <c r="G151" s="234"/>
      <c r="H151" s="235"/>
      <c r="I151" s="236"/>
      <c r="J151" s="237"/>
      <c r="M151" s="44"/>
    </row>
    <row r="152" spans="1:13" s="239" customFormat="1">
      <c r="A152" s="246" t="s">
        <v>285</v>
      </c>
      <c r="B152" s="263" t="s">
        <v>246</v>
      </c>
      <c r="C152" s="250"/>
      <c r="D152" s="241"/>
      <c r="E152" s="247"/>
      <c r="F152" s="248"/>
      <c r="G152" s="249"/>
      <c r="H152" s="235"/>
      <c r="I152" s="236"/>
      <c r="J152" s="237"/>
      <c r="M152" s="44"/>
    </row>
    <row r="153" spans="1:13" s="239" customFormat="1" ht="165.75">
      <c r="A153" s="246" t="s">
        <v>286</v>
      </c>
      <c r="B153" s="263" t="s">
        <v>247</v>
      </c>
      <c r="C153" s="250">
        <v>1</v>
      </c>
      <c r="D153" s="241" t="s">
        <v>20</v>
      </c>
      <c r="E153" s="238"/>
      <c r="F153" s="242"/>
      <c r="G153" s="234"/>
      <c r="H153" s="235">
        <f t="shared" si="15"/>
        <v>0</v>
      </c>
      <c r="I153" s="236">
        <f t="shared" si="16"/>
        <v>0</v>
      </c>
      <c r="J153" s="237">
        <f t="shared" si="17"/>
        <v>0</v>
      </c>
      <c r="M153" s="44"/>
    </row>
    <row r="154" spans="1:13" s="239" customFormat="1" ht="25.5">
      <c r="A154" s="246" t="s">
        <v>287</v>
      </c>
      <c r="B154" s="263" t="s">
        <v>248</v>
      </c>
      <c r="C154" s="250">
        <v>1</v>
      </c>
      <c r="D154" s="241" t="s">
        <v>20</v>
      </c>
      <c r="E154" s="238"/>
      <c r="F154" s="242"/>
      <c r="G154" s="234"/>
      <c r="H154" s="235">
        <f t="shared" si="15"/>
        <v>0</v>
      </c>
      <c r="I154" s="236">
        <f t="shared" si="16"/>
        <v>0</v>
      </c>
      <c r="J154" s="237">
        <f t="shared" si="17"/>
        <v>0</v>
      </c>
      <c r="M154" s="44"/>
    </row>
    <row r="155" spans="1:13" s="239" customFormat="1" ht="25.5">
      <c r="A155" s="246" t="s">
        <v>288</v>
      </c>
      <c r="B155" s="263" t="s">
        <v>249</v>
      </c>
      <c r="C155" s="250">
        <v>4</v>
      </c>
      <c r="D155" s="241" t="s">
        <v>20</v>
      </c>
      <c r="E155" s="238"/>
      <c r="F155" s="242"/>
      <c r="G155" s="234"/>
      <c r="H155" s="235">
        <f t="shared" si="15"/>
        <v>0</v>
      </c>
      <c r="I155" s="236">
        <f t="shared" si="16"/>
        <v>0</v>
      </c>
      <c r="J155" s="237">
        <f t="shared" si="17"/>
        <v>0</v>
      </c>
      <c r="M155" s="44"/>
    </row>
    <row r="156" spans="1:13" s="239" customFormat="1" ht="318.75">
      <c r="A156" s="246" t="s">
        <v>289</v>
      </c>
      <c r="B156" s="263" t="s">
        <v>238</v>
      </c>
      <c r="C156" s="250">
        <v>1</v>
      </c>
      <c r="D156" s="241" t="s">
        <v>20</v>
      </c>
      <c r="E156" s="238"/>
      <c r="F156" s="242"/>
      <c r="G156" s="234"/>
      <c r="H156" s="235">
        <f t="shared" si="15"/>
        <v>0</v>
      </c>
      <c r="I156" s="236">
        <f t="shared" si="16"/>
        <v>0</v>
      </c>
      <c r="J156" s="237">
        <f t="shared" si="17"/>
        <v>0</v>
      </c>
      <c r="M156" s="44"/>
    </row>
    <row r="157" spans="1:13" s="239" customFormat="1" ht="25.5">
      <c r="A157" s="246" t="s">
        <v>290</v>
      </c>
      <c r="B157" s="263" t="s">
        <v>250</v>
      </c>
      <c r="C157" s="250">
        <v>5</v>
      </c>
      <c r="D157" s="241" t="s">
        <v>20</v>
      </c>
      <c r="E157" s="238"/>
      <c r="F157" s="242"/>
      <c r="G157" s="234"/>
      <c r="H157" s="235">
        <f t="shared" si="15"/>
        <v>0</v>
      </c>
      <c r="I157" s="236">
        <f t="shared" si="16"/>
        <v>0</v>
      </c>
      <c r="J157" s="237">
        <f t="shared" si="17"/>
        <v>0</v>
      </c>
      <c r="M157" s="44"/>
    </row>
    <row r="158" spans="1:13" s="239" customFormat="1">
      <c r="A158" s="160"/>
      <c r="B158" s="261"/>
      <c r="C158" s="221"/>
      <c r="D158" s="222"/>
      <c r="E158" s="238"/>
      <c r="F158" s="242"/>
      <c r="G158" s="234"/>
      <c r="H158" s="235"/>
      <c r="I158" s="236"/>
      <c r="J158" s="237"/>
      <c r="M158" s="44"/>
    </row>
    <row r="159" spans="1:13" s="239" customFormat="1" ht="178.5">
      <c r="A159" s="246" t="s">
        <v>254</v>
      </c>
      <c r="B159" s="263" t="s">
        <v>263</v>
      </c>
      <c r="C159" s="250"/>
      <c r="D159" s="241"/>
      <c r="E159" s="247"/>
      <c r="F159" s="248"/>
      <c r="G159" s="249"/>
      <c r="H159" s="235"/>
      <c r="I159" s="236"/>
      <c r="J159" s="237"/>
      <c r="M159" s="44"/>
    </row>
    <row r="160" spans="1:13" s="239" customFormat="1" ht="25.5">
      <c r="A160" s="246" t="s">
        <v>305</v>
      </c>
      <c r="B160" s="263" t="s">
        <v>311</v>
      </c>
      <c r="C160" s="250" t="s">
        <v>312</v>
      </c>
      <c r="D160" s="241" t="s">
        <v>77</v>
      </c>
      <c r="E160" s="238"/>
      <c r="F160" s="242"/>
      <c r="G160" s="234"/>
      <c r="H160" s="235">
        <f t="shared" ref="H160:H165" si="18">C160*E160</f>
        <v>0</v>
      </c>
      <c r="I160" s="236">
        <f t="shared" ref="I160:I165" si="19">C160*G160</f>
        <v>0</v>
      </c>
      <c r="J160" s="237">
        <f t="shared" ref="J160:J165" si="20">H160+I160</f>
        <v>0</v>
      </c>
      <c r="M160" s="44"/>
    </row>
    <row r="161" spans="1:13" s="239" customFormat="1" ht="25.5">
      <c r="A161" s="246" t="s">
        <v>306</v>
      </c>
      <c r="B161" s="263" t="s">
        <v>318</v>
      </c>
      <c r="C161" s="250" t="s">
        <v>313</v>
      </c>
      <c r="D161" s="241" t="s">
        <v>77</v>
      </c>
      <c r="E161" s="238"/>
      <c r="F161" s="242"/>
      <c r="G161" s="234"/>
      <c r="H161" s="235">
        <f t="shared" si="18"/>
        <v>0</v>
      </c>
      <c r="I161" s="236">
        <f t="shared" si="19"/>
        <v>0</v>
      </c>
      <c r="J161" s="237">
        <f t="shared" si="20"/>
        <v>0</v>
      </c>
      <c r="M161" s="44"/>
    </row>
    <row r="162" spans="1:13" s="239" customFormat="1" ht="25.5">
      <c r="A162" s="246" t="s">
        <v>307</v>
      </c>
      <c r="B162" s="263" t="s">
        <v>303</v>
      </c>
      <c r="C162" s="250" t="s">
        <v>314</v>
      </c>
      <c r="D162" s="241" t="s">
        <v>77</v>
      </c>
      <c r="E162" s="238"/>
      <c r="F162" s="242"/>
      <c r="G162" s="234"/>
      <c r="H162" s="235">
        <f t="shared" si="18"/>
        <v>0</v>
      </c>
      <c r="I162" s="236">
        <f t="shared" si="19"/>
        <v>0</v>
      </c>
      <c r="J162" s="237">
        <f t="shared" si="20"/>
        <v>0</v>
      </c>
      <c r="M162" s="44"/>
    </row>
    <row r="163" spans="1:13" s="239" customFormat="1" ht="25.5">
      <c r="A163" s="246" t="s">
        <v>308</v>
      </c>
      <c r="B163" s="263" t="s">
        <v>304</v>
      </c>
      <c r="C163" s="250" t="s">
        <v>315</v>
      </c>
      <c r="D163" s="241" t="s">
        <v>77</v>
      </c>
      <c r="E163" s="238"/>
      <c r="F163" s="242"/>
      <c r="G163" s="234"/>
      <c r="H163" s="235">
        <f t="shared" si="18"/>
        <v>0</v>
      </c>
      <c r="I163" s="236">
        <f t="shared" si="19"/>
        <v>0</v>
      </c>
      <c r="J163" s="237">
        <f t="shared" si="20"/>
        <v>0</v>
      </c>
      <c r="M163" s="44"/>
    </row>
    <row r="164" spans="1:13" s="239" customFormat="1" ht="25.5">
      <c r="A164" s="246" t="s">
        <v>309</v>
      </c>
      <c r="B164" s="263" t="s">
        <v>259</v>
      </c>
      <c r="C164" s="250" t="s">
        <v>316</v>
      </c>
      <c r="D164" s="241" t="s">
        <v>77</v>
      </c>
      <c r="E164" s="238"/>
      <c r="F164" s="242"/>
      <c r="G164" s="234"/>
      <c r="H164" s="235">
        <f t="shared" si="18"/>
        <v>0</v>
      </c>
      <c r="I164" s="236">
        <f t="shared" si="19"/>
        <v>0</v>
      </c>
      <c r="J164" s="237">
        <f t="shared" si="20"/>
        <v>0</v>
      </c>
      <c r="M164" s="44"/>
    </row>
    <row r="165" spans="1:13" s="239" customFormat="1" ht="25.5">
      <c r="A165" s="246" t="s">
        <v>310</v>
      </c>
      <c r="B165" s="263" t="s">
        <v>260</v>
      </c>
      <c r="C165" s="250" t="s">
        <v>317</v>
      </c>
      <c r="D165" s="241" t="s">
        <v>77</v>
      </c>
      <c r="E165" s="238"/>
      <c r="F165" s="242"/>
      <c r="G165" s="234"/>
      <c r="H165" s="235">
        <f t="shared" si="18"/>
        <v>0</v>
      </c>
      <c r="I165" s="236">
        <f t="shared" si="19"/>
        <v>0</v>
      </c>
      <c r="J165" s="237">
        <f t="shared" si="20"/>
        <v>0</v>
      </c>
      <c r="M165" s="44"/>
    </row>
    <row r="166" spans="1:13" s="239" customFormat="1">
      <c r="A166" s="160"/>
      <c r="B166" s="261"/>
      <c r="C166" s="221"/>
      <c r="D166" s="222"/>
      <c r="E166" s="247"/>
      <c r="F166" s="248"/>
      <c r="G166" s="249"/>
      <c r="H166" s="235"/>
      <c r="I166" s="236"/>
      <c r="J166" s="237"/>
      <c r="M166" s="44"/>
    </row>
    <row r="167" spans="1:13" s="239" customFormat="1" ht="38.25">
      <c r="A167" s="246" t="s">
        <v>255</v>
      </c>
      <c r="B167" s="263" t="s">
        <v>319</v>
      </c>
      <c r="C167" s="250"/>
      <c r="D167" s="241"/>
      <c r="E167" s="247"/>
      <c r="F167" s="248"/>
      <c r="G167" s="249"/>
      <c r="H167" s="235"/>
      <c r="I167" s="236"/>
      <c r="J167" s="237"/>
      <c r="M167" s="44"/>
    </row>
    <row r="168" spans="1:13" s="239" customFormat="1">
      <c r="A168" s="246" t="s">
        <v>326</v>
      </c>
      <c r="B168" s="263" t="s">
        <v>321</v>
      </c>
      <c r="C168" s="250" t="s">
        <v>74</v>
      </c>
      <c r="D168" s="241" t="s">
        <v>333</v>
      </c>
      <c r="E168" s="238"/>
      <c r="F168" s="242"/>
      <c r="G168" s="234"/>
      <c r="H168" s="235">
        <f>C168*E168</f>
        <v>0</v>
      </c>
      <c r="I168" s="236">
        <f>C168*G168</f>
        <v>0</v>
      </c>
      <c r="J168" s="237">
        <f>H168+I168</f>
        <v>0</v>
      </c>
      <c r="M168" s="44"/>
    </row>
    <row r="169" spans="1:13" s="239" customFormat="1">
      <c r="A169" s="246" t="s">
        <v>327</v>
      </c>
      <c r="B169" s="263" t="s">
        <v>322</v>
      </c>
      <c r="C169" s="250" t="s">
        <v>320</v>
      </c>
      <c r="D169" s="241" t="s">
        <v>333</v>
      </c>
      <c r="E169" s="238"/>
      <c r="F169" s="242"/>
      <c r="G169" s="234"/>
      <c r="H169" s="235">
        <f>C169*E169</f>
        <v>0</v>
      </c>
      <c r="I169" s="236">
        <f>C169*G169</f>
        <v>0</v>
      </c>
      <c r="J169" s="237">
        <f>H169+I169</f>
        <v>0</v>
      </c>
      <c r="M169" s="44"/>
    </row>
    <row r="170" spans="1:13" s="239" customFormat="1">
      <c r="A170" s="246" t="s">
        <v>328</v>
      </c>
      <c r="B170" s="263" t="s">
        <v>323</v>
      </c>
      <c r="C170" s="250" t="s">
        <v>74</v>
      </c>
      <c r="D170" s="241" t="s">
        <v>333</v>
      </c>
      <c r="E170" s="238"/>
      <c r="F170" s="242"/>
      <c r="G170" s="234"/>
      <c r="H170" s="235">
        <f>C170*E170</f>
        <v>0</v>
      </c>
      <c r="I170" s="236">
        <f>C170*G170</f>
        <v>0</v>
      </c>
      <c r="J170" s="237">
        <f>H170+I170</f>
        <v>0</v>
      </c>
      <c r="M170" s="44"/>
    </row>
    <row r="171" spans="1:13" s="239" customFormat="1">
      <c r="A171" s="246" t="s">
        <v>329</v>
      </c>
      <c r="B171" s="263" t="s">
        <v>324</v>
      </c>
      <c r="C171" s="250" t="s">
        <v>124</v>
      </c>
      <c r="D171" s="241" t="s">
        <v>333</v>
      </c>
      <c r="E171" s="238"/>
      <c r="F171" s="242"/>
      <c r="G171" s="234"/>
      <c r="H171" s="235">
        <f>C171*E171</f>
        <v>0</v>
      </c>
      <c r="I171" s="236">
        <f>C171*G171</f>
        <v>0</v>
      </c>
      <c r="J171" s="237">
        <f>H171+I171</f>
        <v>0</v>
      </c>
      <c r="M171" s="44"/>
    </row>
    <row r="172" spans="1:13" s="239" customFormat="1">
      <c r="A172" s="246" t="s">
        <v>330</v>
      </c>
      <c r="B172" s="263" t="s">
        <v>325</v>
      </c>
      <c r="C172" s="250" t="s">
        <v>75</v>
      </c>
      <c r="D172" s="241" t="s">
        <v>333</v>
      </c>
      <c r="E172" s="238"/>
      <c r="F172" s="242"/>
      <c r="G172" s="234"/>
      <c r="H172" s="235">
        <f>C172*E172</f>
        <v>0</v>
      </c>
      <c r="I172" s="236">
        <f>C172*G172</f>
        <v>0</v>
      </c>
      <c r="J172" s="237">
        <f>H172+I172</f>
        <v>0</v>
      </c>
      <c r="M172" s="44"/>
    </row>
    <row r="173" spans="1:13" s="239" customFormat="1">
      <c r="A173" s="160"/>
      <c r="B173" s="261"/>
      <c r="C173" s="221"/>
      <c r="D173" s="222"/>
      <c r="E173" s="247"/>
      <c r="F173" s="248"/>
      <c r="G173" s="249"/>
      <c r="H173" s="235"/>
      <c r="I173" s="236"/>
      <c r="J173" s="237"/>
      <c r="M173" s="44"/>
    </row>
    <row r="174" spans="1:13" s="239" customFormat="1" ht="38.25">
      <c r="A174" s="160" t="s">
        <v>256</v>
      </c>
      <c r="B174" s="263" t="s">
        <v>331</v>
      </c>
      <c r="C174" s="221"/>
      <c r="D174" s="222"/>
      <c r="E174" s="247"/>
      <c r="F174" s="248"/>
      <c r="G174" s="249"/>
      <c r="H174" s="235"/>
      <c r="I174" s="236"/>
      <c r="J174" s="237"/>
      <c r="M174" s="44"/>
    </row>
    <row r="175" spans="1:13" s="239" customFormat="1">
      <c r="A175" s="160" t="s">
        <v>334</v>
      </c>
      <c r="B175" s="263" t="s">
        <v>438</v>
      </c>
      <c r="C175" s="221" t="s">
        <v>332</v>
      </c>
      <c r="D175" s="222" t="s">
        <v>333</v>
      </c>
      <c r="E175" s="238"/>
      <c r="F175" s="242"/>
      <c r="G175" s="234"/>
      <c r="H175" s="235">
        <f>C175*E175</f>
        <v>0</v>
      </c>
      <c r="I175" s="236">
        <f>C175*G175</f>
        <v>0</v>
      </c>
      <c r="J175" s="237">
        <f>H175+I175</f>
        <v>0</v>
      </c>
      <c r="M175" s="44"/>
    </row>
    <row r="176" spans="1:13" s="239" customFormat="1">
      <c r="A176" s="160" t="s">
        <v>335</v>
      </c>
      <c r="B176" s="263" t="s">
        <v>439</v>
      </c>
      <c r="C176" s="221" t="s">
        <v>124</v>
      </c>
      <c r="D176" s="222" t="s">
        <v>333</v>
      </c>
      <c r="E176" s="238"/>
      <c r="F176" s="242"/>
      <c r="G176" s="234"/>
      <c r="H176" s="235">
        <f>C176*E176</f>
        <v>0</v>
      </c>
      <c r="I176" s="236">
        <f>C176*G176</f>
        <v>0</v>
      </c>
      <c r="J176" s="237">
        <f>H176+I176</f>
        <v>0</v>
      </c>
      <c r="M176" s="44"/>
    </row>
    <row r="177" spans="1:13" s="239" customFormat="1">
      <c r="A177" s="160"/>
      <c r="B177" s="261"/>
      <c r="C177" s="221"/>
      <c r="D177" s="222"/>
      <c r="E177" s="247"/>
      <c r="F177" s="248"/>
      <c r="G177" s="249"/>
      <c r="H177" s="235"/>
      <c r="I177" s="236"/>
      <c r="J177" s="237"/>
      <c r="M177" s="44"/>
    </row>
    <row r="178" spans="1:13" s="239" customFormat="1" ht="63.75">
      <c r="A178" s="160" t="s">
        <v>257</v>
      </c>
      <c r="B178" s="263" t="s">
        <v>336</v>
      </c>
      <c r="C178" s="221" t="s">
        <v>337</v>
      </c>
      <c r="D178" s="222" t="s">
        <v>333</v>
      </c>
      <c r="E178" s="238"/>
      <c r="F178" s="242"/>
      <c r="G178" s="234"/>
      <c r="H178" s="235">
        <f>C178*E178</f>
        <v>0</v>
      </c>
      <c r="I178" s="236">
        <f>C178*G178</f>
        <v>0</v>
      </c>
      <c r="J178" s="237">
        <f>H178+I178</f>
        <v>0</v>
      </c>
      <c r="M178" s="44"/>
    </row>
    <row r="179" spans="1:13" s="239" customFormat="1">
      <c r="A179" s="160"/>
      <c r="B179" s="261"/>
      <c r="C179" s="221"/>
      <c r="D179" s="222"/>
      <c r="E179" s="247"/>
      <c r="F179" s="248"/>
      <c r="G179" s="249"/>
      <c r="H179" s="235"/>
      <c r="I179" s="236"/>
      <c r="J179" s="237"/>
      <c r="M179" s="44"/>
    </row>
    <row r="180" spans="1:13" s="239" customFormat="1" ht="89.25">
      <c r="A180" s="160" t="s">
        <v>258</v>
      </c>
      <c r="B180" s="263" t="s">
        <v>338</v>
      </c>
      <c r="C180" s="221" t="s">
        <v>339</v>
      </c>
      <c r="D180" s="222" t="s">
        <v>20</v>
      </c>
      <c r="E180" s="238"/>
      <c r="F180" s="242"/>
      <c r="G180" s="234"/>
      <c r="H180" s="235">
        <f>C180*E180</f>
        <v>0</v>
      </c>
      <c r="I180" s="236">
        <f>C180*G180</f>
        <v>0</v>
      </c>
      <c r="J180" s="237">
        <f>H180+I180</f>
        <v>0</v>
      </c>
      <c r="M180" s="44"/>
    </row>
    <row r="181" spans="1:13" s="239" customFormat="1">
      <c r="A181" s="160"/>
      <c r="B181" s="263"/>
      <c r="C181" s="221"/>
      <c r="D181" s="222"/>
      <c r="E181" s="247"/>
      <c r="F181" s="248"/>
      <c r="G181" s="249"/>
      <c r="H181" s="235"/>
      <c r="I181" s="236"/>
      <c r="J181" s="237"/>
      <c r="M181" s="44"/>
    </row>
    <row r="182" spans="1:13" s="239" customFormat="1" ht="75">
      <c r="A182" s="160" t="s">
        <v>435</v>
      </c>
      <c r="B182" s="264" t="s">
        <v>432</v>
      </c>
      <c r="C182" s="221"/>
      <c r="D182" s="222"/>
      <c r="E182" s="247"/>
      <c r="F182" s="248"/>
      <c r="G182" s="249"/>
      <c r="H182" s="235"/>
      <c r="I182" s="236"/>
      <c r="J182" s="237"/>
      <c r="M182" s="44"/>
    </row>
    <row r="183" spans="1:13" s="239" customFormat="1" ht="25.5">
      <c r="A183" s="160" t="s">
        <v>436</v>
      </c>
      <c r="B183" s="263" t="s">
        <v>433</v>
      </c>
      <c r="C183" s="221" t="s">
        <v>169</v>
      </c>
      <c r="D183" s="222" t="s">
        <v>333</v>
      </c>
      <c r="E183" s="238"/>
      <c r="F183" s="242"/>
      <c r="G183" s="234"/>
      <c r="H183" s="235">
        <f>C183*E183</f>
        <v>0</v>
      </c>
      <c r="I183" s="236">
        <f>C183*G183</f>
        <v>0</v>
      </c>
      <c r="J183" s="237">
        <f>H183+I183</f>
        <v>0</v>
      </c>
      <c r="M183" s="44"/>
    </row>
    <row r="184" spans="1:13" s="239" customFormat="1" ht="25.5">
      <c r="A184" s="160" t="s">
        <v>437</v>
      </c>
      <c r="B184" s="263" t="s">
        <v>434</v>
      </c>
      <c r="C184" s="221" t="s">
        <v>124</v>
      </c>
      <c r="D184" s="222" t="s">
        <v>333</v>
      </c>
      <c r="E184" s="238"/>
      <c r="F184" s="242"/>
      <c r="G184" s="234"/>
      <c r="H184" s="235">
        <f>C184*E184</f>
        <v>0</v>
      </c>
      <c r="I184" s="236">
        <f>C184*G184</f>
        <v>0</v>
      </c>
      <c r="J184" s="237">
        <f>H184+I184</f>
        <v>0</v>
      </c>
      <c r="M184" s="44"/>
    </row>
    <row r="185" spans="1:13" s="239" customFormat="1">
      <c r="A185" s="160"/>
      <c r="B185" s="261"/>
      <c r="C185" s="221"/>
      <c r="D185" s="222"/>
      <c r="E185" s="247"/>
      <c r="F185" s="248"/>
      <c r="G185" s="249"/>
      <c r="H185" s="235"/>
      <c r="I185" s="236"/>
      <c r="J185" s="237"/>
      <c r="M185" s="44"/>
    </row>
    <row r="186" spans="1:13" s="239" customFormat="1">
      <c r="A186" s="160" t="s">
        <v>25</v>
      </c>
      <c r="B186" s="263" t="s">
        <v>340</v>
      </c>
      <c r="C186" s="221"/>
      <c r="D186" s="222"/>
      <c r="E186" s="247"/>
      <c r="F186" s="248"/>
      <c r="G186" s="249"/>
      <c r="H186" s="235"/>
      <c r="I186" s="236"/>
      <c r="J186" s="237"/>
      <c r="M186" s="44"/>
    </row>
    <row r="187" spans="1:13" s="239" customFormat="1" ht="51">
      <c r="A187" s="160" t="s">
        <v>47</v>
      </c>
      <c r="B187" s="263" t="s">
        <v>341</v>
      </c>
      <c r="C187" s="221">
        <v>35</v>
      </c>
      <c r="D187" s="222" t="s">
        <v>77</v>
      </c>
      <c r="E187" s="238"/>
      <c r="F187" s="242"/>
      <c r="G187" s="234"/>
      <c r="H187" s="235">
        <f t="shared" ref="H187:H206" si="21">C187*E187</f>
        <v>0</v>
      </c>
      <c r="I187" s="236">
        <f t="shared" ref="I187:I206" si="22">C187*G187</f>
        <v>0</v>
      </c>
      <c r="J187" s="237">
        <f t="shared" ref="J187:J206" si="23">H187+I187</f>
        <v>0</v>
      </c>
      <c r="M187" s="44"/>
    </row>
    <row r="188" spans="1:13" s="239" customFormat="1" ht="25.5">
      <c r="A188" s="160" t="s">
        <v>361</v>
      </c>
      <c r="B188" s="263" t="s">
        <v>342</v>
      </c>
      <c r="C188" s="221">
        <v>46</v>
      </c>
      <c r="D188" s="222" t="s">
        <v>77</v>
      </c>
      <c r="E188" s="238"/>
      <c r="F188" s="242"/>
      <c r="G188" s="234"/>
      <c r="H188" s="235">
        <f t="shared" si="21"/>
        <v>0</v>
      </c>
      <c r="I188" s="236">
        <f t="shared" si="22"/>
        <v>0</v>
      </c>
      <c r="J188" s="237">
        <f t="shared" si="23"/>
        <v>0</v>
      </c>
      <c r="M188" s="44"/>
    </row>
    <row r="189" spans="1:13" s="239" customFormat="1" ht="25.5">
      <c r="A189" s="160" t="s">
        <v>362</v>
      </c>
      <c r="B189" s="263" t="s">
        <v>343</v>
      </c>
      <c r="C189" s="221">
        <v>20</v>
      </c>
      <c r="D189" s="222" t="s">
        <v>77</v>
      </c>
      <c r="E189" s="238"/>
      <c r="F189" s="242"/>
      <c r="G189" s="234"/>
      <c r="H189" s="235">
        <f t="shared" si="21"/>
        <v>0</v>
      </c>
      <c r="I189" s="236">
        <f t="shared" si="22"/>
        <v>0</v>
      </c>
      <c r="J189" s="237">
        <f t="shared" si="23"/>
        <v>0</v>
      </c>
      <c r="M189" s="44"/>
    </row>
    <row r="190" spans="1:13" s="239" customFormat="1" ht="25.5">
      <c r="A190" s="160" t="s">
        <v>363</v>
      </c>
      <c r="B190" s="263" t="s">
        <v>344</v>
      </c>
      <c r="C190" s="221">
        <v>26</v>
      </c>
      <c r="D190" s="222" t="s">
        <v>77</v>
      </c>
      <c r="E190" s="238"/>
      <c r="F190" s="242"/>
      <c r="G190" s="234"/>
      <c r="H190" s="235">
        <f t="shared" si="21"/>
        <v>0</v>
      </c>
      <c r="I190" s="236">
        <f t="shared" si="22"/>
        <v>0</v>
      </c>
      <c r="J190" s="237">
        <f t="shared" si="23"/>
        <v>0</v>
      </c>
      <c r="M190" s="44"/>
    </row>
    <row r="191" spans="1:13" s="239" customFormat="1" ht="25.5">
      <c r="A191" s="160" t="s">
        <v>364</v>
      </c>
      <c r="B191" s="263" t="s">
        <v>345</v>
      </c>
      <c r="C191" s="221">
        <v>28</v>
      </c>
      <c r="D191" s="222" t="s">
        <v>77</v>
      </c>
      <c r="E191" s="238"/>
      <c r="F191" s="242"/>
      <c r="G191" s="234"/>
      <c r="H191" s="235">
        <f t="shared" si="21"/>
        <v>0</v>
      </c>
      <c r="I191" s="236">
        <f t="shared" si="22"/>
        <v>0</v>
      </c>
      <c r="J191" s="237">
        <f t="shared" si="23"/>
        <v>0</v>
      </c>
      <c r="M191" s="44"/>
    </row>
    <row r="192" spans="1:13" s="239" customFormat="1" ht="25.5">
      <c r="A192" s="160" t="s">
        <v>365</v>
      </c>
      <c r="B192" s="263" t="s">
        <v>346</v>
      </c>
      <c r="C192" s="221">
        <v>33</v>
      </c>
      <c r="D192" s="222" t="s">
        <v>77</v>
      </c>
      <c r="E192" s="238"/>
      <c r="F192" s="242"/>
      <c r="G192" s="234"/>
      <c r="H192" s="235">
        <f t="shared" si="21"/>
        <v>0</v>
      </c>
      <c r="I192" s="236">
        <f t="shared" si="22"/>
        <v>0</v>
      </c>
      <c r="J192" s="237">
        <f t="shared" si="23"/>
        <v>0</v>
      </c>
      <c r="M192" s="44"/>
    </row>
    <row r="193" spans="1:13" s="239" customFormat="1" ht="25.5">
      <c r="A193" s="160" t="s">
        <v>366</v>
      </c>
      <c r="B193" s="263" t="s">
        <v>347</v>
      </c>
      <c r="C193" s="221">
        <v>10</v>
      </c>
      <c r="D193" s="222" t="s">
        <v>77</v>
      </c>
      <c r="E193" s="238"/>
      <c r="F193" s="242"/>
      <c r="G193" s="234"/>
      <c r="H193" s="235">
        <f t="shared" si="21"/>
        <v>0</v>
      </c>
      <c r="I193" s="236">
        <f t="shared" si="22"/>
        <v>0</v>
      </c>
      <c r="J193" s="237">
        <f t="shared" si="23"/>
        <v>0</v>
      </c>
      <c r="M193" s="44"/>
    </row>
    <row r="194" spans="1:13" s="239" customFormat="1" ht="38.25">
      <c r="A194" s="160" t="s">
        <v>48</v>
      </c>
      <c r="B194" s="263" t="s">
        <v>348</v>
      </c>
      <c r="C194" s="221">
        <v>8</v>
      </c>
      <c r="D194" s="222" t="s">
        <v>20</v>
      </c>
      <c r="E194" s="238"/>
      <c r="F194" s="242"/>
      <c r="G194" s="234"/>
      <c r="H194" s="235">
        <f t="shared" si="21"/>
        <v>0</v>
      </c>
      <c r="I194" s="236">
        <f t="shared" si="22"/>
        <v>0</v>
      </c>
      <c r="J194" s="237">
        <f t="shared" si="23"/>
        <v>0</v>
      </c>
      <c r="M194" s="44"/>
    </row>
    <row r="195" spans="1:13" s="239" customFormat="1">
      <c r="A195" s="160" t="s">
        <v>367</v>
      </c>
      <c r="B195" s="263" t="s">
        <v>349</v>
      </c>
      <c r="C195" s="221">
        <v>16</v>
      </c>
      <c r="D195" s="222" t="s">
        <v>20</v>
      </c>
      <c r="E195" s="238"/>
      <c r="F195" s="242"/>
      <c r="G195" s="234"/>
      <c r="H195" s="235">
        <f t="shared" si="21"/>
        <v>0</v>
      </c>
      <c r="I195" s="236">
        <f t="shared" si="22"/>
        <v>0</v>
      </c>
      <c r="J195" s="237">
        <f t="shared" si="23"/>
        <v>0</v>
      </c>
      <c r="M195" s="44"/>
    </row>
    <row r="196" spans="1:13" s="239" customFormat="1">
      <c r="A196" s="160" t="s">
        <v>368</v>
      </c>
      <c r="B196" s="263" t="s">
        <v>350</v>
      </c>
      <c r="C196" s="221">
        <v>8</v>
      </c>
      <c r="D196" s="222" t="s">
        <v>20</v>
      </c>
      <c r="E196" s="238"/>
      <c r="F196" s="242"/>
      <c r="G196" s="234"/>
      <c r="H196" s="235">
        <f t="shared" si="21"/>
        <v>0</v>
      </c>
      <c r="I196" s="236">
        <f t="shared" si="22"/>
        <v>0</v>
      </c>
      <c r="J196" s="237">
        <f t="shared" si="23"/>
        <v>0</v>
      </c>
      <c r="M196" s="44"/>
    </row>
    <row r="197" spans="1:13" s="239" customFormat="1">
      <c r="A197" s="160" t="s">
        <v>369</v>
      </c>
      <c r="B197" s="263" t="s">
        <v>351</v>
      </c>
      <c r="C197" s="221">
        <v>8</v>
      </c>
      <c r="D197" s="222" t="s">
        <v>20</v>
      </c>
      <c r="E197" s="238"/>
      <c r="F197" s="242"/>
      <c r="G197" s="234"/>
      <c r="H197" s="235">
        <f t="shared" si="21"/>
        <v>0</v>
      </c>
      <c r="I197" s="236">
        <f t="shared" si="22"/>
        <v>0</v>
      </c>
      <c r="J197" s="237">
        <f t="shared" si="23"/>
        <v>0</v>
      </c>
      <c r="M197" s="44"/>
    </row>
    <row r="198" spans="1:13" s="239" customFormat="1">
      <c r="A198" s="160" t="s">
        <v>370</v>
      </c>
      <c r="B198" s="263" t="s">
        <v>352</v>
      </c>
      <c r="C198" s="221">
        <v>12</v>
      </c>
      <c r="D198" s="222" t="s">
        <v>20</v>
      </c>
      <c r="E198" s="238"/>
      <c r="F198" s="242"/>
      <c r="G198" s="234"/>
      <c r="H198" s="235">
        <f t="shared" si="21"/>
        <v>0</v>
      </c>
      <c r="I198" s="236">
        <f t="shared" si="22"/>
        <v>0</v>
      </c>
      <c r="J198" s="237">
        <f t="shared" si="23"/>
        <v>0</v>
      </c>
      <c r="M198" s="44"/>
    </row>
    <row r="199" spans="1:13" s="239" customFormat="1">
      <c r="A199" s="160" t="s">
        <v>371</v>
      </c>
      <c r="B199" s="263" t="s">
        <v>353</v>
      </c>
      <c r="C199" s="221">
        <v>6</v>
      </c>
      <c r="D199" s="222" t="s">
        <v>20</v>
      </c>
      <c r="E199" s="238"/>
      <c r="F199" s="242"/>
      <c r="G199" s="234"/>
      <c r="H199" s="235">
        <f t="shared" si="21"/>
        <v>0</v>
      </c>
      <c r="I199" s="236">
        <f t="shared" si="22"/>
        <v>0</v>
      </c>
      <c r="J199" s="237">
        <f t="shared" si="23"/>
        <v>0</v>
      </c>
      <c r="M199" s="44"/>
    </row>
    <row r="200" spans="1:13" s="239" customFormat="1" ht="38.25">
      <c r="A200" s="160" t="s">
        <v>372</v>
      </c>
      <c r="B200" s="263" t="s">
        <v>354</v>
      </c>
      <c r="C200" s="221">
        <v>8</v>
      </c>
      <c r="D200" s="222" t="s">
        <v>77</v>
      </c>
      <c r="E200" s="238"/>
      <c r="F200" s="242"/>
      <c r="G200" s="234"/>
      <c r="H200" s="235">
        <f t="shared" si="21"/>
        <v>0</v>
      </c>
      <c r="I200" s="236">
        <f t="shared" si="22"/>
        <v>0</v>
      </c>
      <c r="J200" s="237">
        <f t="shared" si="23"/>
        <v>0</v>
      </c>
      <c r="M200" s="44"/>
    </row>
    <row r="201" spans="1:13" s="239" customFormat="1" ht="38.25">
      <c r="A201" s="160" t="s">
        <v>117</v>
      </c>
      <c r="B201" s="263" t="s">
        <v>355</v>
      </c>
      <c r="C201" s="221">
        <v>2</v>
      </c>
      <c r="D201" s="222" t="s">
        <v>20</v>
      </c>
      <c r="E201" s="238"/>
      <c r="F201" s="242"/>
      <c r="G201" s="234"/>
      <c r="H201" s="235">
        <f t="shared" si="21"/>
        <v>0</v>
      </c>
      <c r="I201" s="236">
        <f t="shared" si="22"/>
        <v>0</v>
      </c>
      <c r="J201" s="237">
        <f t="shared" si="23"/>
        <v>0</v>
      </c>
      <c r="M201" s="44"/>
    </row>
    <row r="202" spans="1:13" s="239" customFormat="1">
      <c r="A202" s="160" t="s">
        <v>373</v>
      </c>
      <c r="B202" s="263" t="s">
        <v>356</v>
      </c>
      <c r="C202" s="221">
        <v>1</v>
      </c>
      <c r="D202" s="222" t="s">
        <v>20</v>
      </c>
      <c r="E202" s="238"/>
      <c r="F202" s="242"/>
      <c r="G202" s="234"/>
      <c r="H202" s="235">
        <f t="shared" si="21"/>
        <v>0</v>
      </c>
      <c r="I202" s="236">
        <f t="shared" si="22"/>
        <v>0</v>
      </c>
      <c r="J202" s="237">
        <f t="shared" si="23"/>
        <v>0</v>
      </c>
      <c r="M202" s="44"/>
    </row>
    <row r="203" spans="1:13" s="239" customFormat="1">
      <c r="A203" s="160" t="s">
        <v>374</v>
      </c>
      <c r="B203" s="263" t="s">
        <v>357</v>
      </c>
      <c r="C203" s="221">
        <v>2</v>
      </c>
      <c r="D203" s="222" t="s">
        <v>20</v>
      </c>
      <c r="E203" s="238"/>
      <c r="F203" s="242"/>
      <c r="G203" s="234"/>
      <c r="H203" s="235">
        <f t="shared" si="21"/>
        <v>0</v>
      </c>
      <c r="I203" s="236">
        <f t="shared" si="22"/>
        <v>0</v>
      </c>
      <c r="J203" s="237">
        <f t="shared" si="23"/>
        <v>0</v>
      </c>
      <c r="M203" s="44"/>
    </row>
    <row r="204" spans="1:13" s="239" customFormat="1" ht="38.25">
      <c r="A204" s="160" t="s">
        <v>375</v>
      </c>
      <c r="B204" s="263" t="s">
        <v>358</v>
      </c>
      <c r="C204" s="221">
        <v>2</v>
      </c>
      <c r="D204" s="222" t="s">
        <v>20</v>
      </c>
      <c r="E204" s="238"/>
      <c r="F204" s="242"/>
      <c r="G204" s="234"/>
      <c r="H204" s="235">
        <f t="shared" si="21"/>
        <v>0</v>
      </c>
      <c r="I204" s="236">
        <f t="shared" si="22"/>
        <v>0</v>
      </c>
      <c r="J204" s="237">
        <f t="shared" si="23"/>
        <v>0</v>
      </c>
      <c r="M204" s="44"/>
    </row>
    <row r="205" spans="1:13" s="239" customFormat="1" ht="25.5">
      <c r="A205" s="160" t="s">
        <v>376</v>
      </c>
      <c r="B205" s="263" t="s">
        <v>359</v>
      </c>
      <c r="C205" s="221">
        <v>4</v>
      </c>
      <c r="D205" s="222" t="s">
        <v>20</v>
      </c>
      <c r="E205" s="238"/>
      <c r="F205" s="242"/>
      <c r="G205" s="234"/>
      <c r="H205" s="235">
        <f t="shared" si="21"/>
        <v>0</v>
      </c>
      <c r="I205" s="236">
        <f t="shared" si="22"/>
        <v>0</v>
      </c>
      <c r="J205" s="237">
        <f t="shared" si="23"/>
        <v>0</v>
      </c>
      <c r="M205" s="44"/>
    </row>
    <row r="206" spans="1:13" s="239" customFormat="1" ht="25.5">
      <c r="A206" s="160" t="s">
        <v>377</v>
      </c>
      <c r="B206" s="263" t="s">
        <v>360</v>
      </c>
      <c r="C206" s="221">
        <v>2</v>
      </c>
      <c r="D206" s="222" t="s">
        <v>20</v>
      </c>
      <c r="E206" s="238"/>
      <c r="F206" s="242"/>
      <c r="G206" s="234"/>
      <c r="H206" s="235">
        <f t="shared" si="21"/>
        <v>0</v>
      </c>
      <c r="I206" s="236">
        <f t="shared" si="22"/>
        <v>0</v>
      </c>
      <c r="J206" s="237">
        <f t="shared" si="23"/>
        <v>0</v>
      </c>
      <c r="M206" s="44"/>
    </row>
    <row r="207" spans="1:13" s="43" customFormat="1">
      <c r="A207" s="167"/>
      <c r="B207" s="161"/>
      <c r="C207" s="162"/>
      <c r="D207" s="163"/>
      <c r="E207" s="139"/>
      <c r="F207" s="140"/>
      <c r="G207" s="141"/>
      <c r="H207" s="164"/>
      <c r="I207" s="165"/>
      <c r="J207" s="166"/>
      <c r="M207" s="44"/>
    </row>
    <row r="208" spans="1:13" s="43" customFormat="1">
      <c r="A208" s="137">
        <v>3</v>
      </c>
      <c r="B208" s="136" t="s">
        <v>43</v>
      </c>
      <c r="C208" s="128"/>
      <c r="D208" s="129"/>
      <c r="E208" s="130"/>
      <c r="F208" s="131"/>
      <c r="G208" s="132"/>
      <c r="H208" s="133"/>
      <c r="I208" s="134"/>
      <c r="J208" s="135"/>
      <c r="M208" s="44"/>
    </row>
    <row r="209" spans="1:13" s="43" customFormat="1">
      <c r="A209" s="45"/>
      <c r="B209" s="48"/>
      <c r="C209" s="37"/>
      <c r="D209" s="49"/>
      <c r="E209" s="139"/>
      <c r="F209" s="140"/>
      <c r="G209" s="141"/>
      <c r="H209" s="39"/>
      <c r="I209" s="40"/>
      <c r="J209" s="41"/>
      <c r="M209" s="44"/>
    </row>
    <row r="210" spans="1:13" s="239" customFormat="1" ht="25.5">
      <c r="A210" s="160" t="s">
        <v>24</v>
      </c>
      <c r="B210" s="263" t="s">
        <v>395</v>
      </c>
      <c r="C210" s="221"/>
      <c r="D210" s="222"/>
      <c r="E210" s="247"/>
      <c r="F210" s="248"/>
      <c r="G210" s="249"/>
      <c r="H210" s="235"/>
      <c r="I210" s="236"/>
      <c r="J210" s="237"/>
      <c r="M210" s="44"/>
    </row>
    <row r="211" spans="1:13" s="239" customFormat="1" ht="25.5">
      <c r="A211" s="160" t="s">
        <v>44</v>
      </c>
      <c r="B211" s="263" t="s">
        <v>396</v>
      </c>
      <c r="C211" s="221">
        <v>3</v>
      </c>
      <c r="D211" s="222" t="s">
        <v>20</v>
      </c>
      <c r="E211" s="238"/>
      <c r="F211" s="242"/>
      <c r="G211" s="234"/>
      <c r="H211" s="235">
        <f>C211*E211</f>
        <v>0</v>
      </c>
      <c r="I211" s="236">
        <f>C211*G211</f>
        <v>0</v>
      </c>
      <c r="J211" s="237">
        <f>H211+I211</f>
        <v>0</v>
      </c>
      <c r="M211" s="44"/>
    </row>
    <row r="212" spans="1:13" s="239" customFormat="1" ht="25.5">
      <c r="A212" s="160" t="s">
        <v>45</v>
      </c>
      <c r="B212" s="263" t="s">
        <v>378</v>
      </c>
      <c r="C212" s="221">
        <v>3</v>
      </c>
      <c r="D212" s="222" t="s">
        <v>20</v>
      </c>
      <c r="E212" s="238"/>
      <c r="F212" s="242"/>
      <c r="G212" s="234"/>
      <c r="H212" s="235">
        <f>C212*E212</f>
        <v>0</v>
      </c>
      <c r="I212" s="236">
        <f>C212*G212</f>
        <v>0</v>
      </c>
      <c r="J212" s="237">
        <f>H212+I212</f>
        <v>0</v>
      </c>
      <c r="M212" s="44"/>
    </row>
    <row r="213" spans="1:13" s="239" customFormat="1" ht="38.25">
      <c r="A213" s="160" t="s">
        <v>46</v>
      </c>
      <c r="B213" s="263" t="s">
        <v>379</v>
      </c>
      <c r="C213" s="221">
        <v>6</v>
      </c>
      <c r="D213" s="222" t="s">
        <v>20</v>
      </c>
      <c r="E213" s="238"/>
      <c r="F213" s="242"/>
      <c r="G213" s="234"/>
      <c r="H213" s="235">
        <f>C213*E213</f>
        <v>0</v>
      </c>
      <c r="I213" s="236">
        <f>C213*G213</f>
        <v>0</v>
      </c>
      <c r="J213" s="237">
        <f>H213+I213</f>
        <v>0</v>
      </c>
      <c r="M213" s="44"/>
    </row>
    <row r="214" spans="1:13" s="239" customFormat="1" ht="38.25">
      <c r="A214" s="160" t="s">
        <v>107</v>
      </c>
      <c r="B214" s="263" t="s">
        <v>380</v>
      </c>
      <c r="C214" s="221">
        <v>2</v>
      </c>
      <c r="D214" s="222" t="s">
        <v>20</v>
      </c>
      <c r="E214" s="238"/>
      <c r="F214" s="242"/>
      <c r="G214" s="234"/>
      <c r="H214" s="235">
        <f>C214*E214</f>
        <v>0</v>
      </c>
      <c r="I214" s="236">
        <f>C214*G214</f>
        <v>0</v>
      </c>
      <c r="J214" s="237">
        <f>H214+I214</f>
        <v>0</v>
      </c>
      <c r="M214" s="44"/>
    </row>
    <row r="215" spans="1:13" s="239" customFormat="1" ht="38.25">
      <c r="A215" s="160" t="s">
        <v>108</v>
      </c>
      <c r="B215" s="263" t="s">
        <v>381</v>
      </c>
      <c r="C215" s="221">
        <v>13</v>
      </c>
      <c r="D215" s="222" t="s">
        <v>20</v>
      </c>
      <c r="E215" s="238"/>
      <c r="F215" s="242"/>
      <c r="G215" s="234"/>
      <c r="H215" s="235">
        <f>C215*E215</f>
        <v>0</v>
      </c>
      <c r="I215" s="236">
        <f>C215*G215</f>
        <v>0</v>
      </c>
      <c r="J215" s="237">
        <f>H215+I215</f>
        <v>0</v>
      </c>
      <c r="M215" s="44"/>
    </row>
    <row r="216" spans="1:13" s="239" customFormat="1">
      <c r="A216" s="160"/>
      <c r="B216" s="263"/>
      <c r="C216" s="221"/>
      <c r="D216" s="222"/>
      <c r="E216" s="238"/>
      <c r="F216" s="242"/>
      <c r="G216" s="234"/>
      <c r="H216" s="235"/>
      <c r="I216" s="236"/>
      <c r="J216" s="237"/>
      <c r="M216" s="44"/>
    </row>
    <row r="217" spans="1:13" s="239" customFormat="1" ht="25.5">
      <c r="A217" s="160" t="s">
        <v>87</v>
      </c>
      <c r="B217" s="263" t="s">
        <v>382</v>
      </c>
      <c r="C217" s="221">
        <v>1</v>
      </c>
      <c r="D217" s="222" t="s">
        <v>20</v>
      </c>
      <c r="E217" s="238"/>
      <c r="F217" s="242"/>
      <c r="G217" s="234"/>
      <c r="H217" s="235">
        <f>C217*E217</f>
        <v>0</v>
      </c>
      <c r="I217" s="236">
        <f>C217*G217</f>
        <v>0</v>
      </c>
      <c r="J217" s="237">
        <f>H217+I217</f>
        <v>0</v>
      </c>
      <c r="M217" s="44"/>
    </row>
    <row r="218" spans="1:13" s="239" customFormat="1" ht="25.5">
      <c r="A218" s="160" t="s">
        <v>251</v>
      </c>
      <c r="B218" s="263" t="s">
        <v>383</v>
      </c>
      <c r="C218" s="221">
        <v>1</v>
      </c>
      <c r="D218" s="222" t="s">
        <v>20</v>
      </c>
      <c r="E218" s="238"/>
      <c r="F218" s="242"/>
      <c r="G218" s="234"/>
      <c r="H218" s="235">
        <f>C218*E218</f>
        <v>0</v>
      </c>
      <c r="I218" s="236">
        <f>C218*G218</f>
        <v>0</v>
      </c>
      <c r="J218" s="237">
        <f>H218+I218</f>
        <v>0</v>
      </c>
      <c r="M218" s="44"/>
    </row>
    <row r="219" spans="1:13" s="239" customFormat="1" ht="25.5">
      <c r="A219" s="160" t="s">
        <v>252</v>
      </c>
      <c r="B219" s="263" t="s">
        <v>384</v>
      </c>
      <c r="C219" s="221">
        <v>2</v>
      </c>
      <c r="D219" s="222" t="s">
        <v>20</v>
      </c>
      <c r="E219" s="238"/>
      <c r="F219" s="242"/>
      <c r="G219" s="234"/>
      <c r="H219" s="235">
        <f>C219*E219</f>
        <v>0</v>
      </c>
      <c r="I219" s="236">
        <f>C219*G219</f>
        <v>0</v>
      </c>
      <c r="J219" s="237">
        <f>H219+I219</f>
        <v>0</v>
      </c>
      <c r="M219" s="44"/>
    </row>
    <row r="220" spans="1:13" s="239" customFormat="1" ht="38.25">
      <c r="A220" s="160" t="s">
        <v>253</v>
      </c>
      <c r="B220" s="263" t="s">
        <v>385</v>
      </c>
      <c r="C220" s="221">
        <v>5</v>
      </c>
      <c r="D220" s="222" t="s">
        <v>20</v>
      </c>
      <c r="E220" s="238"/>
      <c r="F220" s="242"/>
      <c r="G220" s="234"/>
      <c r="H220" s="235">
        <f>C220*E220</f>
        <v>0</v>
      </c>
      <c r="I220" s="236">
        <f>C220*G220</f>
        <v>0</v>
      </c>
      <c r="J220" s="237">
        <f>H220+I220</f>
        <v>0</v>
      </c>
      <c r="M220" s="44"/>
    </row>
    <row r="221" spans="1:13" s="239" customFormat="1">
      <c r="A221" s="160"/>
      <c r="B221" s="263"/>
      <c r="C221" s="221"/>
      <c r="D221" s="222"/>
      <c r="E221" s="247"/>
      <c r="F221" s="248"/>
      <c r="G221" s="249"/>
      <c r="H221" s="235"/>
      <c r="I221" s="236"/>
      <c r="J221" s="237"/>
      <c r="M221" s="44"/>
    </row>
    <row r="222" spans="1:13" s="239" customFormat="1">
      <c r="A222" s="160" t="s">
        <v>25</v>
      </c>
      <c r="B222" s="263" t="s">
        <v>397</v>
      </c>
      <c r="C222" s="221"/>
      <c r="D222" s="222"/>
      <c r="E222" s="247"/>
      <c r="F222" s="248"/>
      <c r="G222" s="249"/>
      <c r="H222" s="235"/>
      <c r="I222" s="236"/>
      <c r="J222" s="237"/>
      <c r="M222" s="44"/>
    </row>
    <row r="223" spans="1:13" s="239" customFormat="1" ht="25.5">
      <c r="A223" s="160" t="s">
        <v>47</v>
      </c>
      <c r="B223" s="263" t="s">
        <v>400</v>
      </c>
      <c r="C223" s="221">
        <v>2</v>
      </c>
      <c r="D223" s="222" t="s">
        <v>20</v>
      </c>
      <c r="E223" s="238"/>
      <c r="F223" s="242"/>
      <c r="G223" s="234"/>
      <c r="H223" s="235">
        <f t="shared" ref="H223:H229" si="24">C223*E223</f>
        <v>0</v>
      </c>
      <c r="I223" s="236">
        <f t="shared" ref="I223:I229" si="25">C223*G223</f>
        <v>0</v>
      </c>
      <c r="J223" s="237">
        <f t="shared" ref="J223:J229" si="26">H223+I223</f>
        <v>0</v>
      </c>
      <c r="M223" s="44"/>
    </row>
    <row r="224" spans="1:13" s="239" customFormat="1" ht="38.25">
      <c r="A224" s="160" t="s">
        <v>48</v>
      </c>
      <c r="B224" s="263" t="s">
        <v>386</v>
      </c>
      <c r="C224" s="221">
        <v>2</v>
      </c>
      <c r="D224" s="222" t="s">
        <v>20</v>
      </c>
      <c r="E224" s="238"/>
      <c r="F224" s="242"/>
      <c r="G224" s="234"/>
      <c r="H224" s="235">
        <f t="shared" si="24"/>
        <v>0</v>
      </c>
      <c r="I224" s="236">
        <f t="shared" si="25"/>
        <v>0</v>
      </c>
      <c r="J224" s="237">
        <f t="shared" si="26"/>
        <v>0</v>
      </c>
      <c r="M224" s="44"/>
    </row>
    <row r="225" spans="1:13" s="239" customFormat="1" ht="38.25">
      <c r="A225" s="160" t="s">
        <v>117</v>
      </c>
      <c r="B225" s="263" t="s">
        <v>398</v>
      </c>
      <c r="C225" s="221">
        <v>4</v>
      </c>
      <c r="D225" s="222" t="s">
        <v>20</v>
      </c>
      <c r="E225" s="238"/>
      <c r="F225" s="242"/>
      <c r="G225" s="234"/>
      <c r="H225" s="235">
        <f t="shared" si="24"/>
        <v>0</v>
      </c>
      <c r="I225" s="236">
        <f t="shared" si="25"/>
        <v>0</v>
      </c>
      <c r="J225" s="237">
        <f t="shared" si="26"/>
        <v>0</v>
      </c>
      <c r="M225" s="44"/>
    </row>
    <row r="226" spans="1:13" s="239" customFormat="1" ht="38.25">
      <c r="A226" s="160" t="s">
        <v>375</v>
      </c>
      <c r="B226" s="263" t="s">
        <v>387</v>
      </c>
      <c r="C226" s="221">
        <v>1</v>
      </c>
      <c r="D226" s="222" t="s">
        <v>20</v>
      </c>
      <c r="E226" s="238"/>
      <c r="F226" s="242"/>
      <c r="G226" s="234"/>
      <c r="H226" s="235">
        <f t="shared" si="24"/>
        <v>0</v>
      </c>
      <c r="I226" s="236">
        <f t="shared" si="25"/>
        <v>0</v>
      </c>
      <c r="J226" s="237">
        <f t="shared" si="26"/>
        <v>0</v>
      </c>
      <c r="M226" s="44"/>
    </row>
    <row r="227" spans="1:13" s="239" customFormat="1" ht="25.5">
      <c r="A227" s="160" t="s">
        <v>399</v>
      </c>
      <c r="B227" s="263" t="s">
        <v>388</v>
      </c>
      <c r="C227" s="221">
        <v>4</v>
      </c>
      <c r="D227" s="222" t="s">
        <v>20</v>
      </c>
      <c r="E227" s="238"/>
      <c r="F227" s="242"/>
      <c r="G227" s="234"/>
      <c r="H227" s="235">
        <f t="shared" si="24"/>
        <v>0</v>
      </c>
      <c r="I227" s="236">
        <f t="shared" si="25"/>
        <v>0</v>
      </c>
      <c r="J227" s="237">
        <f t="shared" si="26"/>
        <v>0</v>
      </c>
      <c r="M227" s="44"/>
    </row>
    <row r="228" spans="1:13" s="239" customFormat="1">
      <c r="A228" s="160"/>
      <c r="B228" s="263"/>
      <c r="C228" s="221"/>
      <c r="D228" s="222"/>
      <c r="E228" s="247"/>
      <c r="F228" s="248"/>
      <c r="G228" s="249"/>
      <c r="H228" s="235">
        <f t="shared" si="24"/>
        <v>0</v>
      </c>
      <c r="I228" s="236">
        <f t="shared" si="25"/>
        <v>0</v>
      </c>
      <c r="J228" s="237">
        <f t="shared" si="26"/>
        <v>0</v>
      </c>
      <c r="M228" s="44"/>
    </row>
    <row r="229" spans="1:13" s="239" customFormat="1" ht="63.75">
      <c r="A229" s="160" t="s">
        <v>26</v>
      </c>
      <c r="B229" s="263" t="s">
        <v>401</v>
      </c>
      <c r="C229" s="221">
        <v>1</v>
      </c>
      <c r="D229" s="222" t="s">
        <v>20</v>
      </c>
      <c r="E229" s="238"/>
      <c r="F229" s="242"/>
      <c r="G229" s="234"/>
      <c r="H229" s="235">
        <f t="shared" si="24"/>
        <v>0</v>
      </c>
      <c r="I229" s="236">
        <f t="shared" si="25"/>
        <v>0</v>
      </c>
      <c r="J229" s="237">
        <f t="shared" si="26"/>
        <v>0</v>
      </c>
      <c r="M229" s="44"/>
    </row>
    <row r="230" spans="1:13" s="239" customFormat="1">
      <c r="A230" s="160"/>
      <c r="B230" s="263"/>
      <c r="C230" s="221"/>
      <c r="D230" s="222"/>
      <c r="E230" s="247"/>
      <c r="F230" s="248"/>
      <c r="G230" s="249"/>
      <c r="H230" s="235"/>
      <c r="I230" s="236"/>
      <c r="J230" s="237"/>
      <c r="M230" s="44"/>
    </row>
    <row r="231" spans="1:13" s="239" customFormat="1" ht="25.5">
      <c r="A231" s="160" t="s">
        <v>27</v>
      </c>
      <c r="B231" s="263" t="s">
        <v>404</v>
      </c>
      <c r="C231" s="221"/>
      <c r="D231" s="222"/>
      <c r="E231" s="247"/>
      <c r="F231" s="248"/>
      <c r="G231" s="249"/>
      <c r="H231" s="235"/>
      <c r="I231" s="236"/>
      <c r="J231" s="237"/>
      <c r="M231" s="44"/>
    </row>
    <row r="232" spans="1:13" s="239" customFormat="1" ht="25.5">
      <c r="A232" s="160" t="s">
        <v>402</v>
      </c>
      <c r="B232" s="263" t="s">
        <v>403</v>
      </c>
      <c r="C232" s="221">
        <v>4</v>
      </c>
      <c r="D232" s="222" t="s">
        <v>20</v>
      </c>
      <c r="E232" s="238"/>
      <c r="F232" s="242"/>
      <c r="G232" s="234"/>
      <c r="H232" s="235">
        <f>C232*E232</f>
        <v>0</v>
      </c>
      <c r="I232" s="236">
        <f>C232*G232</f>
        <v>0</v>
      </c>
      <c r="J232" s="237">
        <f>H232+I232</f>
        <v>0</v>
      </c>
      <c r="M232" s="44"/>
    </row>
    <row r="233" spans="1:13" s="239" customFormat="1" ht="25.5">
      <c r="A233" s="160" t="s">
        <v>405</v>
      </c>
      <c r="B233" s="263" t="s">
        <v>389</v>
      </c>
      <c r="C233" s="221">
        <v>2</v>
      </c>
      <c r="D233" s="222" t="s">
        <v>20</v>
      </c>
      <c r="E233" s="238"/>
      <c r="F233" s="242"/>
      <c r="G233" s="234"/>
      <c r="H233" s="235">
        <f>C233*E233</f>
        <v>0</v>
      </c>
      <c r="I233" s="236">
        <f>C233*G233</f>
        <v>0</v>
      </c>
      <c r="J233" s="237">
        <f>H233+I233</f>
        <v>0</v>
      </c>
      <c r="M233" s="44"/>
    </row>
    <row r="234" spans="1:13" s="239" customFormat="1">
      <c r="A234" s="160"/>
      <c r="B234" s="263"/>
      <c r="C234" s="221"/>
      <c r="D234" s="222"/>
      <c r="E234" s="247"/>
      <c r="F234" s="248"/>
      <c r="G234" s="249"/>
      <c r="H234" s="235"/>
      <c r="I234" s="236"/>
      <c r="J234" s="237"/>
      <c r="M234" s="44"/>
    </row>
    <row r="235" spans="1:13" s="239" customFormat="1" ht="25.5">
      <c r="A235" s="160" t="s">
        <v>28</v>
      </c>
      <c r="B235" s="263" t="s">
        <v>395</v>
      </c>
      <c r="C235" s="221"/>
      <c r="D235" s="222"/>
      <c r="E235" s="247"/>
      <c r="F235" s="248"/>
      <c r="G235" s="249"/>
      <c r="H235" s="235"/>
      <c r="I235" s="236"/>
      <c r="J235" s="237"/>
      <c r="M235" s="44"/>
    </row>
    <row r="236" spans="1:13" s="239" customFormat="1" ht="38.25">
      <c r="A236" s="160" t="s">
        <v>118</v>
      </c>
      <c r="B236" s="263" t="s">
        <v>406</v>
      </c>
      <c r="C236" s="221">
        <v>1</v>
      </c>
      <c r="D236" s="222" t="s">
        <v>20</v>
      </c>
      <c r="E236" s="238"/>
      <c r="F236" s="242"/>
      <c r="G236" s="234"/>
      <c r="H236" s="235">
        <f>C236*E236</f>
        <v>0</v>
      </c>
      <c r="I236" s="236">
        <f>C236*G236</f>
        <v>0</v>
      </c>
      <c r="J236" s="237">
        <f>H236+I236</f>
        <v>0</v>
      </c>
      <c r="M236" s="44"/>
    </row>
    <row r="237" spans="1:13" s="239" customFormat="1" ht="38.25">
      <c r="A237" s="160" t="s">
        <v>407</v>
      </c>
      <c r="B237" s="263" t="s">
        <v>408</v>
      </c>
      <c r="C237" s="221">
        <v>1</v>
      </c>
      <c r="D237" s="222" t="s">
        <v>20</v>
      </c>
      <c r="E237" s="238"/>
      <c r="F237" s="242"/>
      <c r="G237" s="234"/>
      <c r="H237" s="235">
        <f>C237*E237</f>
        <v>0</v>
      </c>
      <c r="I237" s="236">
        <f>C237*G237</f>
        <v>0</v>
      </c>
      <c r="J237" s="237">
        <f>H237+I237</f>
        <v>0</v>
      </c>
      <c r="M237" s="44"/>
    </row>
    <row r="238" spans="1:13" s="239" customFormat="1">
      <c r="A238" s="160"/>
      <c r="B238" s="263"/>
      <c r="C238" s="221"/>
      <c r="D238" s="222"/>
      <c r="E238" s="247"/>
      <c r="F238" s="248"/>
      <c r="G238" s="249"/>
      <c r="H238" s="235"/>
      <c r="I238" s="236"/>
      <c r="J238" s="237"/>
      <c r="M238" s="44"/>
    </row>
    <row r="239" spans="1:13" s="239" customFormat="1">
      <c r="A239" s="160" t="s">
        <v>135</v>
      </c>
      <c r="B239" s="263" t="s">
        <v>409</v>
      </c>
      <c r="C239" s="221"/>
      <c r="D239" s="222"/>
      <c r="E239" s="247"/>
      <c r="F239" s="248"/>
      <c r="G239" s="249"/>
      <c r="H239" s="235"/>
      <c r="I239" s="236"/>
      <c r="J239" s="237"/>
      <c r="M239" s="44"/>
    </row>
    <row r="240" spans="1:13" s="239" customFormat="1" ht="51">
      <c r="A240" s="160" t="s">
        <v>136</v>
      </c>
      <c r="B240" s="263" t="s">
        <v>410</v>
      </c>
      <c r="C240" s="221">
        <v>1</v>
      </c>
      <c r="D240" s="222" t="s">
        <v>20</v>
      </c>
      <c r="E240" s="238"/>
      <c r="F240" s="242"/>
      <c r="G240" s="234"/>
      <c r="H240" s="235">
        <f>C240*E240</f>
        <v>0</v>
      </c>
      <c r="I240" s="236">
        <f>C240*G240</f>
        <v>0</v>
      </c>
      <c r="J240" s="237">
        <f>H240+I240</f>
        <v>0</v>
      </c>
      <c r="M240" s="44"/>
    </row>
    <row r="241" spans="1:13" s="239" customFormat="1" ht="51">
      <c r="A241" s="160" t="s">
        <v>137</v>
      </c>
      <c r="B241" s="263" t="s">
        <v>411</v>
      </c>
      <c r="C241" s="221">
        <v>1</v>
      </c>
      <c r="D241" s="222" t="s">
        <v>20</v>
      </c>
      <c r="E241" s="238"/>
      <c r="F241" s="242"/>
      <c r="G241" s="234"/>
      <c r="H241" s="235">
        <f>C241*E241</f>
        <v>0</v>
      </c>
      <c r="I241" s="236">
        <f>C241*G241</f>
        <v>0</v>
      </c>
      <c r="J241" s="237">
        <f>H241+I241</f>
        <v>0</v>
      </c>
      <c r="M241" s="44"/>
    </row>
    <row r="242" spans="1:13" s="239" customFormat="1">
      <c r="A242" s="160"/>
      <c r="B242" s="263"/>
      <c r="C242" s="221"/>
      <c r="D242" s="222"/>
      <c r="E242" s="238"/>
      <c r="F242" s="242"/>
      <c r="G242" s="234"/>
      <c r="H242" s="235"/>
      <c r="I242" s="236"/>
      <c r="J242" s="237"/>
      <c r="M242" s="44"/>
    </row>
    <row r="243" spans="1:13" s="239" customFormat="1" ht="25.5">
      <c r="A243" s="160" t="s">
        <v>138</v>
      </c>
      <c r="B243" s="263" t="s">
        <v>390</v>
      </c>
      <c r="C243" s="221">
        <v>1</v>
      </c>
      <c r="D243" s="222" t="s">
        <v>20</v>
      </c>
      <c r="E243" s="238"/>
      <c r="F243" s="242"/>
      <c r="G243" s="234"/>
      <c r="H243" s="235">
        <f>C243*E243</f>
        <v>0</v>
      </c>
      <c r="I243" s="236">
        <f>C243*G243</f>
        <v>0</v>
      </c>
      <c r="J243" s="237">
        <f>H243+I243</f>
        <v>0</v>
      </c>
      <c r="M243" s="44"/>
    </row>
    <row r="244" spans="1:13" s="239" customFormat="1">
      <c r="A244" s="160"/>
      <c r="B244" s="263"/>
      <c r="C244" s="221"/>
      <c r="D244" s="222"/>
      <c r="E244" s="247"/>
      <c r="F244" s="248"/>
      <c r="G244" s="249"/>
      <c r="H244" s="235"/>
      <c r="I244" s="236"/>
      <c r="J244" s="237"/>
      <c r="M244" s="44"/>
    </row>
    <row r="245" spans="1:13" s="239" customFormat="1" ht="63.75">
      <c r="A245" s="160" t="s">
        <v>412</v>
      </c>
      <c r="B245" s="263" t="s">
        <v>391</v>
      </c>
      <c r="C245" s="221">
        <v>7</v>
      </c>
      <c r="D245" s="222" t="s">
        <v>20</v>
      </c>
      <c r="E245" s="238"/>
      <c r="F245" s="242"/>
      <c r="G245" s="234"/>
      <c r="H245" s="235">
        <f>C245*E245</f>
        <v>0</v>
      </c>
      <c r="I245" s="236">
        <f>C245*G245</f>
        <v>0</v>
      </c>
      <c r="J245" s="237">
        <f>H245+I245</f>
        <v>0</v>
      </c>
      <c r="M245" s="44"/>
    </row>
    <row r="246" spans="1:13" s="239" customFormat="1">
      <c r="A246" s="160"/>
      <c r="B246" s="263"/>
      <c r="C246" s="221"/>
      <c r="D246" s="222"/>
      <c r="E246" s="247"/>
      <c r="F246" s="248"/>
      <c r="G246" s="249"/>
      <c r="H246" s="235"/>
      <c r="I246" s="236"/>
      <c r="J246" s="237"/>
      <c r="M246" s="44"/>
    </row>
    <row r="247" spans="1:13" s="239" customFormat="1" ht="25.5">
      <c r="A247" s="160" t="s">
        <v>413</v>
      </c>
      <c r="B247" s="263" t="s">
        <v>392</v>
      </c>
      <c r="C247" s="221">
        <v>15</v>
      </c>
      <c r="D247" s="222" t="s">
        <v>20</v>
      </c>
      <c r="E247" s="238"/>
      <c r="F247" s="242"/>
      <c r="G247" s="234"/>
      <c r="H247" s="235">
        <f>C247*E247</f>
        <v>0</v>
      </c>
      <c r="I247" s="236">
        <f>C247*G247</f>
        <v>0</v>
      </c>
      <c r="J247" s="237">
        <f>H247+I247</f>
        <v>0</v>
      </c>
      <c r="M247" s="44"/>
    </row>
    <row r="248" spans="1:13" s="239" customFormat="1" ht="25.5">
      <c r="A248" s="160" t="s">
        <v>414</v>
      </c>
      <c r="B248" s="263" t="s">
        <v>393</v>
      </c>
      <c r="C248" s="221">
        <v>15</v>
      </c>
      <c r="D248" s="222" t="s">
        <v>20</v>
      </c>
      <c r="E248" s="238"/>
      <c r="F248" s="242"/>
      <c r="G248" s="234"/>
      <c r="H248" s="235">
        <f>C248*E248</f>
        <v>0</v>
      </c>
      <c r="I248" s="236">
        <f>C248*G248</f>
        <v>0</v>
      </c>
      <c r="J248" s="237">
        <f>H248+I248</f>
        <v>0</v>
      </c>
      <c r="M248" s="44"/>
    </row>
    <row r="249" spans="1:13" s="239" customFormat="1" ht="51">
      <c r="A249" s="160" t="s">
        <v>415</v>
      </c>
      <c r="B249" s="263" t="s">
        <v>394</v>
      </c>
      <c r="C249" s="221">
        <v>7</v>
      </c>
      <c r="D249" s="222" t="s">
        <v>20</v>
      </c>
      <c r="E249" s="238"/>
      <c r="F249" s="242"/>
      <c r="G249" s="234"/>
      <c r="H249" s="235">
        <f>C249*E249</f>
        <v>0</v>
      </c>
      <c r="I249" s="236">
        <f>C249*G249</f>
        <v>0</v>
      </c>
      <c r="J249" s="237">
        <f>H249+I249</f>
        <v>0</v>
      </c>
      <c r="M249" s="44"/>
    </row>
    <row r="250" spans="1:13" s="43" customFormat="1">
      <c r="A250" s="117"/>
      <c r="B250" s="169"/>
      <c r="C250" s="216"/>
      <c r="D250" s="49"/>
      <c r="E250" s="139"/>
      <c r="F250" s="140"/>
      <c r="G250" s="141"/>
      <c r="H250" s="39"/>
      <c r="I250" s="40"/>
      <c r="J250" s="41"/>
      <c r="M250" s="44"/>
    </row>
    <row r="251" spans="1:13" s="43" customFormat="1">
      <c r="A251" s="137">
        <v>4</v>
      </c>
      <c r="B251" s="136" t="s">
        <v>49</v>
      </c>
      <c r="C251" s="128"/>
      <c r="D251" s="129"/>
      <c r="E251" s="130"/>
      <c r="F251" s="131"/>
      <c r="G251" s="132"/>
      <c r="H251" s="133"/>
      <c r="I251" s="134"/>
      <c r="J251" s="135"/>
      <c r="M251" s="44"/>
    </row>
    <row r="252" spans="1:13" s="43" customFormat="1">
      <c r="A252" s="45"/>
      <c r="B252" s="240"/>
      <c r="C252" s="37"/>
      <c r="D252" s="49"/>
      <c r="E252" s="139"/>
      <c r="F252" s="140"/>
      <c r="G252" s="141"/>
      <c r="H252" s="39"/>
      <c r="I252" s="40"/>
      <c r="J252" s="41"/>
      <c r="M252" s="44"/>
    </row>
    <row r="253" spans="1:13" s="239" customFormat="1" ht="51">
      <c r="A253" s="160" t="s">
        <v>29</v>
      </c>
      <c r="B253" s="263" t="s">
        <v>425</v>
      </c>
      <c r="C253" s="221"/>
      <c r="D253" s="222"/>
      <c r="E253" s="247"/>
      <c r="F253" s="248"/>
      <c r="G253" s="249"/>
      <c r="H253" s="235"/>
      <c r="I253" s="236"/>
      <c r="J253" s="237"/>
      <c r="M253" s="44"/>
    </row>
    <row r="254" spans="1:13" s="239" customFormat="1" ht="25.5">
      <c r="A254" s="160" t="s">
        <v>50</v>
      </c>
      <c r="B254" s="263" t="s">
        <v>424</v>
      </c>
      <c r="C254" s="221">
        <v>40</v>
      </c>
      <c r="D254" s="222" t="s">
        <v>77</v>
      </c>
      <c r="E254" s="238"/>
      <c r="F254" s="242"/>
      <c r="G254" s="234"/>
      <c r="H254" s="235">
        <f t="shared" ref="H254:H260" si="27">C254*E254</f>
        <v>0</v>
      </c>
      <c r="I254" s="236">
        <f t="shared" ref="I254:I260" si="28">C254*G254</f>
        <v>0</v>
      </c>
      <c r="J254" s="237">
        <f t="shared" ref="J254:J260" si="29">H254+I254</f>
        <v>0</v>
      </c>
      <c r="M254" s="44"/>
    </row>
    <row r="255" spans="1:13" s="239" customFormat="1" ht="25.5">
      <c r="A255" s="160" t="s">
        <v>73</v>
      </c>
      <c r="B255" s="263" t="s">
        <v>417</v>
      </c>
      <c r="C255" s="221">
        <v>50</v>
      </c>
      <c r="D255" s="222" t="s">
        <v>77</v>
      </c>
      <c r="E255" s="238"/>
      <c r="F255" s="242"/>
      <c r="G255" s="234"/>
      <c r="H255" s="235">
        <f t="shared" si="27"/>
        <v>0</v>
      </c>
      <c r="I255" s="236">
        <f t="shared" si="28"/>
        <v>0</v>
      </c>
      <c r="J255" s="237">
        <f t="shared" si="29"/>
        <v>0</v>
      </c>
      <c r="M255" s="44"/>
    </row>
    <row r="256" spans="1:13" s="239" customFormat="1" ht="25.5">
      <c r="A256" s="160" t="s">
        <v>426</v>
      </c>
      <c r="B256" s="263" t="s">
        <v>418</v>
      </c>
      <c r="C256" s="221">
        <v>30</v>
      </c>
      <c r="D256" s="222" t="s">
        <v>77</v>
      </c>
      <c r="E256" s="238"/>
      <c r="F256" s="242"/>
      <c r="G256" s="234"/>
      <c r="H256" s="235">
        <f t="shared" si="27"/>
        <v>0</v>
      </c>
      <c r="I256" s="236">
        <f t="shared" si="28"/>
        <v>0</v>
      </c>
      <c r="J256" s="237">
        <f t="shared" si="29"/>
        <v>0</v>
      </c>
      <c r="M256" s="44"/>
    </row>
    <row r="257" spans="1:13" s="239" customFormat="1" ht="25.5">
      <c r="A257" s="160" t="s">
        <v>427</v>
      </c>
      <c r="B257" s="263" t="s">
        <v>419</v>
      </c>
      <c r="C257" s="221">
        <v>30</v>
      </c>
      <c r="D257" s="222" t="s">
        <v>77</v>
      </c>
      <c r="E257" s="238"/>
      <c r="F257" s="242"/>
      <c r="G257" s="234"/>
      <c r="H257" s="235">
        <f t="shared" si="27"/>
        <v>0</v>
      </c>
      <c r="I257" s="236">
        <f t="shared" si="28"/>
        <v>0</v>
      </c>
      <c r="J257" s="237">
        <f t="shared" si="29"/>
        <v>0</v>
      </c>
      <c r="M257" s="44"/>
    </row>
    <row r="258" spans="1:13" s="239" customFormat="1" ht="25.5">
      <c r="A258" s="160" t="s">
        <v>428</v>
      </c>
      <c r="B258" s="263" t="s">
        <v>420</v>
      </c>
      <c r="C258" s="221">
        <v>32</v>
      </c>
      <c r="D258" s="222" t="s">
        <v>77</v>
      </c>
      <c r="E258" s="238"/>
      <c r="F258" s="242"/>
      <c r="G258" s="234"/>
      <c r="H258" s="235">
        <f t="shared" si="27"/>
        <v>0</v>
      </c>
      <c r="I258" s="236">
        <f t="shared" si="28"/>
        <v>0</v>
      </c>
      <c r="J258" s="237">
        <f t="shared" si="29"/>
        <v>0</v>
      </c>
      <c r="M258" s="44"/>
    </row>
    <row r="259" spans="1:13" s="239" customFormat="1" ht="25.5">
      <c r="A259" s="160" t="s">
        <v>429</v>
      </c>
      <c r="B259" s="263" t="s">
        <v>421</v>
      </c>
      <c r="C259" s="221">
        <v>36</v>
      </c>
      <c r="D259" s="222" t="s">
        <v>77</v>
      </c>
      <c r="E259" s="238"/>
      <c r="F259" s="242"/>
      <c r="G259" s="234"/>
      <c r="H259" s="235">
        <f t="shared" si="27"/>
        <v>0</v>
      </c>
      <c r="I259" s="236">
        <f t="shared" si="28"/>
        <v>0</v>
      </c>
      <c r="J259" s="237">
        <f t="shared" si="29"/>
        <v>0</v>
      </c>
      <c r="M259" s="44"/>
    </row>
    <row r="260" spans="1:13" s="239" customFormat="1" ht="38.25">
      <c r="A260" s="160" t="s">
        <v>430</v>
      </c>
      <c r="B260" s="263" t="s">
        <v>422</v>
      </c>
      <c r="C260" s="221">
        <v>4</v>
      </c>
      <c r="D260" s="222" t="s">
        <v>423</v>
      </c>
      <c r="E260" s="238"/>
      <c r="F260" s="242"/>
      <c r="G260" s="234"/>
      <c r="H260" s="235">
        <f t="shared" si="27"/>
        <v>0</v>
      </c>
      <c r="I260" s="236">
        <f t="shared" si="28"/>
        <v>0</v>
      </c>
      <c r="J260" s="237">
        <f t="shared" si="29"/>
        <v>0</v>
      </c>
      <c r="M260" s="44"/>
    </row>
    <row r="261" spans="1:13" s="239" customFormat="1">
      <c r="A261" s="160"/>
      <c r="B261" s="261"/>
      <c r="C261" s="168"/>
      <c r="D261" s="222"/>
      <c r="E261" s="247"/>
      <c r="F261" s="248"/>
      <c r="G261" s="249"/>
      <c r="H261" s="223"/>
      <c r="I261" s="224"/>
      <c r="J261" s="225"/>
      <c r="M261" s="44"/>
    </row>
    <row r="262" spans="1:13" s="239" customFormat="1">
      <c r="A262" s="160" t="s">
        <v>30</v>
      </c>
      <c r="B262" s="161" t="s">
        <v>51</v>
      </c>
      <c r="C262" s="265"/>
      <c r="D262" s="266"/>
      <c r="E262" s="267"/>
      <c r="F262" s="268"/>
      <c r="G262" s="269"/>
      <c r="H262" s="270"/>
      <c r="I262" s="271"/>
      <c r="J262" s="272"/>
      <c r="M262" s="44"/>
    </row>
    <row r="263" spans="1:13" s="239" customFormat="1">
      <c r="A263" s="160" t="s">
        <v>431</v>
      </c>
      <c r="B263" s="263" t="s">
        <v>52</v>
      </c>
      <c r="C263" s="221">
        <v>25</v>
      </c>
      <c r="D263" s="222" t="s">
        <v>21</v>
      </c>
      <c r="E263" s="238"/>
      <c r="F263" s="242"/>
      <c r="G263" s="234"/>
      <c r="H263" s="235">
        <f>C263*E263</f>
        <v>0</v>
      </c>
      <c r="I263" s="236">
        <f>C263*G263</f>
        <v>0</v>
      </c>
      <c r="J263" s="237">
        <f>H263+I263</f>
        <v>0</v>
      </c>
      <c r="M263" s="44"/>
    </row>
    <row r="264" spans="1:13" s="43" customFormat="1">
      <c r="A264" s="117"/>
      <c r="B264" s="48"/>
      <c r="C264" s="143"/>
      <c r="D264" s="49"/>
      <c r="E264" s="139"/>
      <c r="F264" s="140"/>
      <c r="G264" s="141"/>
      <c r="H264" s="39"/>
      <c r="I264" s="40"/>
      <c r="J264" s="41"/>
      <c r="M264" s="44"/>
    </row>
    <row r="265" spans="1:13" s="43" customFormat="1">
      <c r="A265" s="137">
        <v>5</v>
      </c>
      <c r="B265" s="136" t="s">
        <v>53</v>
      </c>
      <c r="C265" s="128"/>
      <c r="D265" s="129"/>
      <c r="E265" s="130"/>
      <c r="F265" s="131"/>
      <c r="G265" s="132"/>
      <c r="H265" s="133"/>
      <c r="I265" s="134"/>
      <c r="J265" s="135"/>
      <c r="M265" s="44"/>
    </row>
    <row r="266" spans="1:13" s="43" customFormat="1">
      <c r="A266" s="45"/>
      <c r="B266" s="48"/>
      <c r="C266" s="37"/>
      <c r="D266" s="49"/>
      <c r="E266" s="139"/>
      <c r="F266" s="140"/>
      <c r="G266" s="141"/>
      <c r="H266" s="39"/>
      <c r="I266" s="40"/>
      <c r="J266" s="41"/>
      <c r="M266" s="44"/>
    </row>
    <row r="267" spans="1:13" s="239" customFormat="1">
      <c r="A267" s="160" t="s">
        <v>31</v>
      </c>
      <c r="B267" s="263" t="s">
        <v>60</v>
      </c>
      <c r="C267" s="221"/>
      <c r="D267" s="222"/>
      <c r="E267" s="238"/>
      <c r="F267" s="242"/>
      <c r="G267" s="234"/>
      <c r="H267" s="235"/>
      <c r="I267" s="236"/>
      <c r="J267" s="237"/>
      <c r="M267" s="44"/>
    </row>
    <row r="268" spans="1:13" s="239" customFormat="1">
      <c r="A268" s="160" t="s">
        <v>54</v>
      </c>
      <c r="B268" s="263" t="s">
        <v>440</v>
      </c>
      <c r="C268" s="221">
        <v>2</v>
      </c>
      <c r="D268" s="222" t="s">
        <v>441</v>
      </c>
      <c r="E268" s="238"/>
      <c r="F268" s="242"/>
      <c r="G268" s="234"/>
      <c r="H268" s="235">
        <f>C268*E268</f>
        <v>0</v>
      </c>
      <c r="I268" s="236">
        <f>C268*G268</f>
        <v>0</v>
      </c>
      <c r="J268" s="237">
        <f>H268+I268</f>
        <v>0</v>
      </c>
      <c r="M268" s="44"/>
    </row>
    <row r="269" spans="1:13" s="239" customFormat="1">
      <c r="A269" s="160" t="s">
        <v>55</v>
      </c>
      <c r="B269" s="263" t="s">
        <v>61</v>
      </c>
      <c r="C269" s="221">
        <v>1</v>
      </c>
      <c r="D269" s="222" t="s">
        <v>21</v>
      </c>
      <c r="E269" s="238"/>
      <c r="F269" s="242"/>
      <c r="G269" s="234"/>
      <c r="H269" s="235">
        <f>C269*E269</f>
        <v>0</v>
      </c>
      <c r="I269" s="236">
        <f>C269*G269</f>
        <v>0</v>
      </c>
      <c r="J269" s="237">
        <f>H269+I269</f>
        <v>0</v>
      </c>
      <c r="M269" s="44"/>
    </row>
    <row r="270" spans="1:13" s="239" customFormat="1">
      <c r="A270" s="160" t="s">
        <v>56</v>
      </c>
      <c r="B270" s="263" t="s">
        <v>442</v>
      </c>
      <c r="C270" s="221">
        <v>10</v>
      </c>
      <c r="D270" s="222" t="s">
        <v>21</v>
      </c>
      <c r="E270" s="238"/>
      <c r="F270" s="242"/>
      <c r="G270" s="234"/>
      <c r="H270" s="235">
        <f>C270*E270</f>
        <v>0</v>
      </c>
      <c r="I270" s="236">
        <f>C270*G270</f>
        <v>0</v>
      </c>
      <c r="J270" s="237">
        <f>H270+I270</f>
        <v>0</v>
      </c>
      <c r="M270" s="44"/>
    </row>
    <row r="271" spans="1:13" s="239" customFormat="1">
      <c r="A271" s="160" t="s">
        <v>57</v>
      </c>
      <c r="B271" s="263" t="s">
        <v>62</v>
      </c>
      <c r="C271" s="221">
        <v>1</v>
      </c>
      <c r="D271" s="222" t="s">
        <v>21</v>
      </c>
      <c r="E271" s="238"/>
      <c r="F271" s="242"/>
      <c r="G271" s="234"/>
      <c r="H271" s="235">
        <f>C271*E271</f>
        <v>0</v>
      </c>
      <c r="I271" s="236">
        <f>C271*G271</f>
        <v>0</v>
      </c>
      <c r="J271" s="237">
        <f>H271+I271</f>
        <v>0</v>
      </c>
      <c r="M271" s="44"/>
    </row>
    <row r="272" spans="1:13" s="239" customFormat="1">
      <c r="A272" s="160" t="s">
        <v>58</v>
      </c>
      <c r="B272" s="263" t="s">
        <v>84</v>
      </c>
      <c r="C272" s="221">
        <v>1</v>
      </c>
      <c r="D272" s="222" t="s">
        <v>21</v>
      </c>
      <c r="E272" s="238"/>
      <c r="F272" s="242"/>
      <c r="G272" s="234"/>
      <c r="H272" s="235">
        <f>C272*E272</f>
        <v>0</v>
      </c>
      <c r="I272" s="236">
        <f>C272*G272</f>
        <v>0</v>
      </c>
      <c r="J272" s="237">
        <f>H272+I272</f>
        <v>0</v>
      </c>
      <c r="M272" s="44"/>
    </row>
    <row r="273" spans="1:13" s="43" customFormat="1">
      <c r="A273" s="117"/>
      <c r="B273" s="252"/>
      <c r="C273" s="37"/>
      <c r="D273" s="49"/>
      <c r="E273" s="139"/>
      <c r="F273" s="140"/>
      <c r="G273" s="214"/>
      <c r="H273" s="39"/>
      <c r="I273" s="40"/>
      <c r="J273" s="41"/>
      <c r="M273" s="44"/>
    </row>
    <row r="274" spans="1:13" s="239" customFormat="1">
      <c r="A274" s="160" t="s">
        <v>32</v>
      </c>
      <c r="B274" s="263" t="s">
        <v>63</v>
      </c>
      <c r="C274" s="221"/>
      <c r="D274" s="222"/>
      <c r="E274" s="238"/>
      <c r="F274" s="242"/>
      <c r="G274" s="234"/>
      <c r="H274" s="235"/>
      <c r="I274" s="236"/>
      <c r="J274" s="237"/>
      <c r="M274" s="44"/>
    </row>
    <row r="275" spans="1:13" s="239" customFormat="1">
      <c r="A275" s="160" t="s">
        <v>67</v>
      </c>
      <c r="B275" s="263" t="s">
        <v>64</v>
      </c>
      <c r="C275" s="221">
        <v>1</v>
      </c>
      <c r="D275" s="222" t="s">
        <v>21</v>
      </c>
      <c r="E275" s="238"/>
      <c r="F275" s="242"/>
      <c r="G275" s="234"/>
      <c r="H275" s="235">
        <f>C275*E275</f>
        <v>0</v>
      </c>
      <c r="I275" s="236">
        <f>C275*G275</f>
        <v>0</v>
      </c>
      <c r="J275" s="237">
        <f>H275+I275</f>
        <v>0</v>
      </c>
      <c r="M275" s="44"/>
    </row>
    <row r="276" spans="1:13" s="239" customFormat="1">
      <c r="A276" s="160" t="s">
        <v>68</v>
      </c>
      <c r="B276" s="263" t="s">
        <v>65</v>
      </c>
      <c r="C276" s="221">
        <v>1</v>
      </c>
      <c r="D276" s="222" t="s">
        <v>21</v>
      </c>
      <c r="E276" s="238"/>
      <c r="F276" s="242"/>
      <c r="G276" s="234"/>
      <c r="H276" s="235">
        <f>C276*E276</f>
        <v>0</v>
      </c>
      <c r="I276" s="236">
        <f>C276*G276</f>
        <v>0</v>
      </c>
      <c r="J276" s="237">
        <f>H276+I276</f>
        <v>0</v>
      </c>
      <c r="M276" s="44"/>
    </row>
    <row r="277" spans="1:13" s="239" customFormat="1">
      <c r="A277" s="160" t="s">
        <v>69</v>
      </c>
      <c r="B277" s="263" t="s">
        <v>66</v>
      </c>
      <c r="C277" s="221">
        <v>1</v>
      </c>
      <c r="D277" s="222" t="s">
        <v>21</v>
      </c>
      <c r="E277" s="238"/>
      <c r="F277" s="242"/>
      <c r="G277" s="234"/>
      <c r="H277" s="235">
        <f>C277*E277</f>
        <v>0</v>
      </c>
      <c r="I277" s="236">
        <f>C277*G277</f>
        <v>0</v>
      </c>
      <c r="J277" s="237">
        <f>H277+I277</f>
        <v>0</v>
      </c>
      <c r="M277" s="44"/>
    </row>
    <row r="278" spans="1:13" s="43" customFormat="1">
      <c r="A278" s="117"/>
      <c r="B278" s="252"/>
      <c r="C278" s="37"/>
      <c r="D278" s="49"/>
      <c r="E278" s="139"/>
      <c r="F278" s="140"/>
      <c r="G278" s="214"/>
      <c r="H278" s="39"/>
      <c r="I278" s="40"/>
      <c r="J278" s="41"/>
      <c r="M278" s="44"/>
    </row>
    <row r="279" spans="1:13" s="239" customFormat="1">
      <c r="A279" s="160" t="s">
        <v>33</v>
      </c>
      <c r="B279" s="263" t="s">
        <v>71</v>
      </c>
      <c r="C279" s="221"/>
      <c r="D279" s="222"/>
      <c r="E279" s="238"/>
      <c r="F279" s="242"/>
      <c r="G279" s="234"/>
      <c r="H279" s="235"/>
      <c r="I279" s="236"/>
      <c r="J279" s="237"/>
      <c r="M279" s="44"/>
    </row>
    <row r="280" spans="1:13" s="239" customFormat="1" ht="25.5">
      <c r="A280" s="160" t="s">
        <v>70</v>
      </c>
      <c r="B280" s="263" t="s">
        <v>72</v>
      </c>
      <c r="C280" s="221">
        <v>1</v>
      </c>
      <c r="D280" s="222" t="s">
        <v>21</v>
      </c>
      <c r="E280" s="238"/>
      <c r="F280" s="242"/>
      <c r="G280" s="234"/>
      <c r="H280" s="235">
        <f>C280*E280</f>
        <v>0</v>
      </c>
      <c r="I280" s="236">
        <f>C280*G280</f>
        <v>0</v>
      </c>
      <c r="J280" s="237">
        <f>H280+I280</f>
        <v>0</v>
      </c>
      <c r="M280" s="44"/>
    </row>
    <row r="281" spans="1:13" s="43" customFormat="1">
      <c r="A281" s="117"/>
      <c r="B281" s="48"/>
      <c r="C281" s="37"/>
      <c r="D281" s="49"/>
      <c r="E281" s="139"/>
      <c r="F281" s="140"/>
      <c r="G281" s="141"/>
      <c r="H281" s="39"/>
      <c r="I281" s="40"/>
      <c r="J281" s="41"/>
      <c r="M281" s="44"/>
    </row>
    <row r="282" spans="1:13" s="43" customFormat="1" ht="13.5" thickBot="1">
      <c r="A282" s="45"/>
      <c r="B282" s="48"/>
      <c r="C282" s="37"/>
      <c r="D282" s="49"/>
      <c r="E282" s="139"/>
      <c r="F282" s="140"/>
      <c r="G282" s="141"/>
      <c r="H282" s="39"/>
      <c r="I282" s="40"/>
      <c r="J282" s="41"/>
      <c r="M282" s="44"/>
    </row>
    <row r="283" spans="1:13" s="57" customFormat="1" ht="16.5" thickBot="1">
      <c r="A283" s="18"/>
      <c r="B283" s="51" t="s">
        <v>22</v>
      </c>
      <c r="C283" s="52"/>
      <c r="D283" s="53"/>
      <c r="E283" s="53"/>
      <c r="F283" s="53"/>
      <c r="G283" s="53"/>
      <c r="H283" s="54">
        <f>SUM(H12:H282)</f>
        <v>0</v>
      </c>
      <c r="I283" s="243">
        <f>SUM(I12:I282)</f>
        <v>0</v>
      </c>
      <c r="J283" s="243">
        <f>SUM(J12:J282)</f>
        <v>0</v>
      </c>
      <c r="M283" s="58"/>
    </row>
    <row r="284" spans="1:13" s="57" customFormat="1">
      <c r="A284" s="59"/>
      <c r="B284" s="60"/>
      <c r="C284" s="61"/>
      <c r="D284" s="62"/>
      <c r="E284" s="63"/>
      <c r="F284" s="64"/>
      <c r="G284" s="63"/>
      <c r="H284" s="65"/>
      <c r="I284" s="65"/>
      <c r="J284" s="61"/>
      <c r="M284" s="58"/>
    </row>
    <row r="285" spans="1:13" s="57" customFormat="1">
      <c r="A285" s="59"/>
      <c r="B285" s="60"/>
      <c r="C285" s="61"/>
      <c r="D285" s="62"/>
      <c r="E285" s="63"/>
      <c r="F285" s="64"/>
      <c r="G285" s="63"/>
      <c r="H285" s="65"/>
      <c r="I285" s="65"/>
      <c r="J285" s="61"/>
      <c r="M285" s="58"/>
    </row>
    <row r="286" spans="1:13" s="57" customFormat="1">
      <c r="A286" s="59"/>
      <c r="B286" s="60"/>
      <c r="C286" s="61"/>
      <c r="D286" s="62"/>
      <c r="E286" s="63"/>
      <c r="F286" s="64"/>
      <c r="G286" s="63"/>
      <c r="H286" s="65"/>
      <c r="I286" s="65"/>
      <c r="J286" s="61"/>
      <c r="M286" s="58"/>
    </row>
    <row r="287" spans="1:13" s="57" customFormat="1">
      <c r="A287" s="59"/>
      <c r="B287" s="60"/>
      <c r="C287" s="61"/>
      <c r="D287" s="62"/>
      <c r="E287" s="63"/>
      <c r="F287" s="64"/>
      <c r="G287" s="63"/>
      <c r="H287" s="65"/>
      <c r="I287" s="65"/>
      <c r="J287" s="61"/>
      <c r="M287" s="58"/>
    </row>
    <row r="288" spans="1:13" s="43" customFormat="1">
      <c r="A288" s="59"/>
      <c r="B288" s="60"/>
      <c r="C288" s="61"/>
      <c r="D288" s="62"/>
      <c r="E288" s="63"/>
      <c r="F288" s="64"/>
      <c r="G288" s="63"/>
      <c r="H288" s="65"/>
      <c r="I288" s="65"/>
      <c r="J288" s="61"/>
      <c r="M288" s="44"/>
    </row>
    <row r="289" spans="1:13" s="43" customFormat="1">
      <c r="A289" s="59"/>
      <c r="B289" s="60"/>
      <c r="C289" s="61"/>
      <c r="D289" s="62"/>
      <c r="E289" s="63"/>
      <c r="F289" s="64"/>
      <c r="G289" s="63"/>
      <c r="H289" s="65"/>
      <c r="I289" s="65"/>
      <c r="J289" s="61"/>
      <c r="M289" s="44"/>
    </row>
    <row r="290" spans="1:13" s="43" customFormat="1">
      <c r="A290" s="59"/>
      <c r="B290" s="60"/>
      <c r="C290" s="61"/>
      <c r="D290" s="62"/>
      <c r="E290" s="63"/>
      <c r="F290" s="64"/>
      <c r="G290" s="63"/>
      <c r="H290" s="65"/>
      <c r="I290" s="65"/>
      <c r="J290" s="61"/>
      <c r="M290" s="44"/>
    </row>
    <row r="291" spans="1:13" s="43" customFormat="1">
      <c r="A291" s="59"/>
      <c r="B291" s="60"/>
      <c r="C291" s="61"/>
      <c r="D291" s="62"/>
      <c r="E291" s="63"/>
      <c r="F291" s="64"/>
      <c r="G291" s="63"/>
      <c r="H291" s="65"/>
      <c r="I291" s="65"/>
      <c r="J291" s="61"/>
      <c r="M291" s="44"/>
    </row>
    <row r="292" spans="1:13" s="43" customFormat="1">
      <c r="A292" s="59"/>
      <c r="B292" s="60"/>
      <c r="C292" s="61"/>
      <c r="D292" s="62"/>
      <c r="E292" s="63"/>
      <c r="F292" s="64"/>
      <c r="G292" s="63"/>
      <c r="H292" s="65"/>
      <c r="I292" s="65"/>
      <c r="J292" s="61"/>
      <c r="M292" s="44"/>
    </row>
    <row r="293" spans="1:13" s="43" customFormat="1">
      <c r="A293" s="59"/>
      <c r="B293" s="60"/>
      <c r="C293" s="61"/>
      <c r="D293" s="62"/>
      <c r="E293" s="63"/>
      <c r="F293" s="64"/>
      <c r="G293" s="63"/>
      <c r="H293" s="65"/>
      <c r="I293" s="65"/>
      <c r="J293" s="61"/>
      <c r="M293" s="44"/>
    </row>
    <row r="294" spans="1:13" s="43" customFormat="1">
      <c r="A294" s="59"/>
      <c r="B294" s="60"/>
      <c r="C294" s="61"/>
      <c r="D294" s="62"/>
      <c r="E294" s="63"/>
      <c r="F294" s="64"/>
      <c r="G294" s="63"/>
      <c r="H294" s="65"/>
      <c r="I294" s="65"/>
      <c r="J294" s="61"/>
      <c r="M294" s="44"/>
    </row>
    <row r="295" spans="1:13" s="43" customFormat="1">
      <c r="A295" s="59"/>
      <c r="B295" s="60"/>
      <c r="C295" s="61"/>
      <c r="D295" s="62"/>
      <c r="E295" s="63"/>
      <c r="F295" s="64"/>
      <c r="G295" s="63"/>
      <c r="H295" s="65"/>
      <c r="I295" s="65"/>
      <c r="J295" s="61"/>
      <c r="M295" s="44"/>
    </row>
    <row r="296" spans="1:13" s="43" customFormat="1">
      <c r="A296" s="59"/>
      <c r="B296" s="60"/>
      <c r="C296" s="61"/>
      <c r="D296" s="62"/>
      <c r="E296" s="63"/>
      <c r="F296" s="64"/>
      <c r="G296" s="63"/>
      <c r="H296" s="65"/>
      <c r="I296" s="65"/>
      <c r="J296" s="61"/>
      <c r="M296" s="44"/>
    </row>
    <row r="297" spans="1:13" s="66" customFormat="1">
      <c r="A297" s="59"/>
      <c r="B297" s="60"/>
      <c r="C297" s="61"/>
      <c r="D297" s="62"/>
      <c r="E297" s="63"/>
      <c r="F297" s="64"/>
      <c r="G297" s="63"/>
      <c r="H297" s="65"/>
      <c r="I297" s="65"/>
      <c r="J297" s="61"/>
      <c r="M297" s="67"/>
    </row>
    <row r="298" spans="1:13" s="66" customFormat="1">
      <c r="A298" s="59"/>
      <c r="B298" s="60"/>
      <c r="C298" s="61"/>
      <c r="D298" s="62"/>
      <c r="E298" s="63"/>
      <c r="F298" s="64"/>
      <c r="G298" s="63"/>
      <c r="H298" s="65"/>
      <c r="I298" s="65"/>
      <c r="J298" s="61"/>
      <c r="M298" s="67"/>
    </row>
    <row r="299" spans="1:13" s="66" customFormat="1">
      <c r="A299" s="59"/>
      <c r="B299" s="60"/>
      <c r="C299" s="61"/>
      <c r="D299" s="62"/>
      <c r="E299" s="63"/>
      <c r="F299" s="64"/>
      <c r="G299" s="63"/>
      <c r="H299" s="65"/>
      <c r="I299" s="65"/>
      <c r="J299" s="61"/>
      <c r="M299" s="67"/>
    </row>
    <row r="300" spans="1:13" s="66" customFormat="1">
      <c r="A300" s="59"/>
      <c r="B300" s="60"/>
      <c r="C300" s="61"/>
      <c r="D300" s="62"/>
      <c r="E300" s="63"/>
      <c r="F300" s="64"/>
      <c r="G300" s="63"/>
      <c r="H300" s="65"/>
      <c r="I300" s="65"/>
      <c r="J300" s="61"/>
      <c r="M300" s="67"/>
    </row>
    <row r="301" spans="1:13" s="66" customFormat="1">
      <c r="A301" s="59"/>
      <c r="B301" s="60"/>
      <c r="C301" s="61"/>
      <c r="D301" s="62"/>
      <c r="E301" s="63"/>
      <c r="F301" s="64"/>
      <c r="G301" s="63"/>
      <c r="H301" s="65"/>
      <c r="I301" s="65"/>
      <c r="J301" s="61"/>
      <c r="M301" s="67"/>
    </row>
    <row r="302" spans="1:13" s="66" customFormat="1">
      <c r="A302" s="59"/>
      <c r="B302" s="60"/>
      <c r="C302" s="61"/>
      <c r="D302" s="62"/>
      <c r="E302" s="63"/>
      <c r="F302" s="64"/>
      <c r="G302" s="63"/>
      <c r="H302" s="65"/>
      <c r="I302" s="65"/>
      <c r="J302" s="61"/>
      <c r="M302" s="67"/>
    </row>
    <row r="303" spans="1:13" s="66" customFormat="1">
      <c r="A303" s="59"/>
      <c r="B303" s="60"/>
      <c r="C303" s="61"/>
      <c r="D303" s="62"/>
      <c r="E303" s="63"/>
      <c r="F303" s="64"/>
      <c r="G303" s="63"/>
      <c r="H303" s="65"/>
      <c r="I303" s="65"/>
      <c r="J303" s="61"/>
      <c r="M303" s="67"/>
    </row>
    <row r="304" spans="1:13" s="66" customFormat="1">
      <c r="A304" s="59"/>
      <c r="B304" s="60"/>
      <c r="C304" s="61"/>
      <c r="D304" s="62"/>
      <c r="E304" s="63"/>
      <c r="F304" s="64"/>
      <c r="G304" s="63"/>
      <c r="H304" s="65"/>
      <c r="I304" s="65"/>
      <c r="J304" s="61"/>
      <c r="M304" s="67"/>
    </row>
    <row r="305" spans="1:13" s="66" customFormat="1">
      <c r="A305" s="59"/>
      <c r="B305" s="60"/>
      <c r="C305" s="61"/>
      <c r="D305" s="62"/>
      <c r="E305" s="63"/>
      <c r="F305" s="64"/>
      <c r="G305" s="63"/>
      <c r="H305" s="65"/>
      <c r="I305" s="65"/>
      <c r="J305" s="61"/>
      <c r="M305" s="67"/>
    </row>
    <row r="306" spans="1:13" s="66" customFormat="1">
      <c r="A306" s="59"/>
      <c r="B306" s="60"/>
      <c r="C306" s="61"/>
      <c r="D306" s="62"/>
      <c r="E306" s="63"/>
      <c r="F306" s="64"/>
      <c r="G306" s="63"/>
      <c r="H306" s="65"/>
      <c r="I306" s="65"/>
      <c r="J306" s="61"/>
      <c r="M306" s="67"/>
    </row>
    <row r="307" spans="1:13" s="66" customFormat="1">
      <c r="A307" s="59"/>
      <c r="B307" s="60"/>
      <c r="C307" s="61"/>
      <c r="D307" s="62"/>
      <c r="E307" s="63"/>
      <c r="F307" s="64"/>
      <c r="G307" s="63"/>
      <c r="H307" s="65"/>
      <c r="I307" s="65"/>
      <c r="J307" s="61"/>
      <c r="M307" s="67"/>
    </row>
    <row r="308" spans="1:13" s="66" customFormat="1">
      <c r="A308" s="59"/>
      <c r="B308" s="60"/>
      <c r="C308" s="61"/>
      <c r="D308" s="62"/>
      <c r="E308" s="63"/>
      <c r="F308" s="64"/>
      <c r="G308" s="63"/>
      <c r="H308" s="65"/>
      <c r="I308" s="65"/>
      <c r="J308" s="61"/>
      <c r="M308" s="67"/>
    </row>
    <row r="309" spans="1:13" s="66" customFormat="1">
      <c r="A309" s="59"/>
      <c r="B309" s="60"/>
      <c r="C309" s="61"/>
      <c r="D309" s="62"/>
      <c r="E309" s="63"/>
      <c r="F309" s="64"/>
      <c r="G309" s="63"/>
      <c r="H309" s="65"/>
      <c r="I309" s="65"/>
      <c r="J309" s="61"/>
      <c r="M309" s="67"/>
    </row>
    <row r="310" spans="1:13" s="66" customFormat="1" ht="180.75" customHeight="1">
      <c r="A310" s="59"/>
      <c r="B310" s="60"/>
      <c r="C310" s="61"/>
      <c r="D310" s="62"/>
      <c r="E310" s="63"/>
      <c r="F310" s="64"/>
      <c r="G310" s="63"/>
      <c r="H310" s="65"/>
      <c r="I310" s="65"/>
      <c r="J310" s="61"/>
      <c r="M310" s="67"/>
    </row>
    <row r="311" spans="1:13" s="66" customFormat="1">
      <c r="A311" s="59"/>
      <c r="B311" s="68"/>
      <c r="C311" s="61"/>
      <c r="D311" s="62"/>
      <c r="E311" s="63"/>
      <c r="F311" s="64"/>
      <c r="G311" s="63"/>
      <c r="H311" s="65"/>
      <c r="I311" s="65"/>
      <c r="J311" s="61"/>
      <c r="M311" s="67"/>
    </row>
    <row r="312" spans="1:13" s="66" customFormat="1">
      <c r="A312" s="59"/>
      <c r="B312" s="60"/>
      <c r="C312" s="61"/>
      <c r="D312" s="62"/>
      <c r="E312" s="63"/>
      <c r="F312" s="64"/>
      <c r="G312" s="63"/>
      <c r="H312" s="65"/>
      <c r="I312" s="65"/>
      <c r="J312" s="61"/>
      <c r="M312" s="67"/>
    </row>
    <row r="313" spans="1:13" s="66" customFormat="1">
      <c r="A313" s="59"/>
      <c r="B313" s="60"/>
      <c r="C313" s="61"/>
      <c r="D313" s="62"/>
      <c r="E313" s="63"/>
      <c r="F313" s="64"/>
      <c r="G313" s="63"/>
      <c r="H313" s="65"/>
      <c r="I313" s="65"/>
      <c r="J313" s="61"/>
      <c r="M313" s="67"/>
    </row>
    <row r="314" spans="1:13" s="66" customFormat="1">
      <c r="A314" s="59"/>
      <c r="B314" s="60"/>
      <c r="C314" s="61"/>
      <c r="D314" s="62"/>
      <c r="E314" s="63"/>
      <c r="F314" s="64"/>
      <c r="G314" s="63"/>
      <c r="H314" s="65"/>
      <c r="I314" s="65"/>
      <c r="J314" s="61"/>
      <c r="M314" s="67"/>
    </row>
    <row r="315" spans="1:13" s="66" customFormat="1">
      <c r="A315" s="59"/>
      <c r="B315" s="60"/>
      <c r="C315" s="61"/>
      <c r="D315" s="62"/>
      <c r="E315" s="63"/>
      <c r="F315" s="64"/>
      <c r="G315" s="63"/>
      <c r="H315" s="65"/>
      <c r="I315" s="65"/>
      <c r="J315" s="61"/>
      <c r="M315" s="67"/>
    </row>
    <row r="316" spans="1:13" s="66" customFormat="1">
      <c r="A316" s="59"/>
      <c r="B316" s="60"/>
      <c r="C316" s="61"/>
      <c r="D316" s="62"/>
      <c r="E316" s="63"/>
      <c r="F316" s="64"/>
      <c r="G316" s="63"/>
      <c r="H316" s="65"/>
      <c r="I316" s="65"/>
      <c r="J316" s="61"/>
      <c r="M316" s="67"/>
    </row>
    <row r="317" spans="1:13" s="66" customFormat="1">
      <c r="A317" s="59"/>
      <c r="B317" s="60"/>
      <c r="C317" s="61"/>
      <c r="D317" s="62"/>
      <c r="E317" s="63"/>
      <c r="F317" s="64"/>
      <c r="G317" s="63"/>
      <c r="H317" s="65"/>
      <c r="I317" s="65"/>
      <c r="J317" s="61"/>
      <c r="M317" s="67"/>
    </row>
    <row r="318" spans="1:13" s="66" customFormat="1">
      <c r="A318" s="59"/>
      <c r="B318" s="60"/>
      <c r="C318" s="61"/>
      <c r="D318" s="62"/>
      <c r="E318" s="63"/>
      <c r="F318" s="64"/>
      <c r="G318" s="63"/>
      <c r="H318" s="65"/>
      <c r="I318" s="65"/>
      <c r="J318" s="61"/>
      <c r="M318" s="67"/>
    </row>
    <row r="319" spans="1:13" s="66" customFormat="1">
      <c r="A319" s="59"/>
      <c r="B319" s="60"/>
      <c r="C319" s="61"/>
      <c r="D319" s="62"/>
      <c r="E319" s="63"/>
      <c r="F319" s="64"/>
      <c r="G319" s="63"/>
      <c r="H319" s="65"/>
      <c r="I319" s="65"/>
      <c r="J319" s="61"/>
      <c r="M319" s="67"/>
    </row>
    <row r="320" spans="1:13" s="69" customFormat="1">
      <c r="A320" s="59"/>
      <c r="B320" s="60"/>
      <c r="C320" s="61"/>
      <c r="D320" s="62"/>
      <c r="E320" s="63"/>
      <c r="F320" s="64"/>
      <c r="G320" s="63"/>
      <c r="H320" s="65"/>
      <c r="I320" s="65"/>
      <c r="J320" s="61"/>
      <c r="M320" s="70"/>
    </row>
    <row r="321" spans="1:13" s="69" customFormat="1">
      <c r="A321" s="59"/>
      <c r="B321" s="60"/>
      <c r="C321" s="61"/>
      <c r="D321" s="62"/>
      <c r="E321" s="63"/>
      <c r="F321" s="64"/>
      <c r="G321" s="63"/>
      <c r="H321" s="65"/>
      <c r="I321" s="65"/>
      <c r="J321" s="61"/>
      <c r="M321" s="70"/>
    </row>
    <row r="322" spans="1:13" s="69" customFormat="1">
      <c r="A322" s="59"/>
      <c r="B322" s="60"/>
      <c r="C322" s="61"/>
      <c r="D322" s="62"/>
      <c r="E322" s="63"/>
      <c r="F322" s="64"/>
      <c r="G322" s="63"/>
      <c r="H322" s="65"/>
      <c r="I322" s="65"/>
      <c r="J322" s="61"/>
      <c r="M322" s="70"/>
    </row>
    <row r="323" spans="1:13" s="69" customFormat="1">
      <c r="A323" s="59"/>
      <c r="B323" s="60"/>
      <c r="C323" s="61"/>
      <c r="D323" s="62"/>
      <c r="E323" s="63"/>
      <c r="F323" s="64"/>
      <c r="G323" s="63"/>
      <c r="H323" s="65"/>
      <c r="I323" s="65"/>
      <c r="J323" s="61"/>
      <c r="M323" s="70"/>
    </row>
    <row r="324" spans="1:13" s="69" customFormat="1">
      <c r="A324" s="59"/>
      <c r="B324" s="60"/>
      <c r="C324" s="61"/>
      <c r="D324" s="62"/>
      <c r="E324" s="63"/>
      <c r="F324" s="64"/>
      <c r="G324" s="63"/>
      <c r="H324" s="65"/>
      <c r="I324" s="65"/>
      <c r="J324" s="61"/>
      <c r="M324" s="70"/>
    </row>
    <row r="325" spans="1:13" s="66" customFormat="1">
      <c r="A325" s="59"/>
      <c r="B325" s="60"/>
      <c r="C325" s="61"/>
      <c r="D325" s="62"/>
      <c r="E325" s="63"/>
      <c r="F325" s="64"/>
      <c r="G325" s="63"/>
      <c r="H325" s="65"/>
      <c r="I325" s="65"/>
      <c r="J325" s="61"/>
      <c r="M325" s="67"/>
    </row>
    <row r="326" spans="1:13" s="69" customFormat="1">
      <c r="A326" s="59"/>
      <c r="B326" s="60"/>
      <c r="C326" s="61"/>
      <c r="D326" s="62"/>
      <c r="E326" s="63"/>
      <c r="F326" s="64"/>
      <c r="G326" s="63"/>
      <c r="H326" s="65"/>
      <c r="I326" s="65"/>
      <c r="J326" s="61"/>
      <c r="M326" s="70"/>
    </row>
    <row r="327" spans="1:13" s="43" customFormat="1">
      <c r="A327" s="59"/>
      <c r="B327" s="60"/>
      <c r="C327" s="61"/>
      <c r="D327" s="62"/>
      <c r="E327" s="63"/>
      <c r="F327" s="64"/>
      <c r="G327" s="63"/>
      <c r="H327" s="65"/>
      <c r="I327" s="65"/>
      <c r="J327" s="61"/>
      <c r="M327" s="44"/>
    </row>
    <row r="328" spans="1:13" s="43" customFormat="1">
      <c r="A328" s="59"/>
      <c r="B328" s="60"/>
      <c r="C328" s="61"/>
      <c r="D328" s="62"/>
      <c r="E328" s="63"/>
      <c r="F328" s="64"/>
      <c r="G328" s="63"/>
      <c r="H328" s="65"/>
      <c r="I328" s="65"/>
      <c r="J328" s="61"/>
      <c r="M328" s="44"/>
    </row>
    <row r="329" spans="1:13" s="43" customFormat="1">
      <c r="A329" s="59"/>
      <c r="B329" s="60"/>
      <c r="C329" s="61"/>
      <c r="D329" s="62"/>
      <c r="E329" s="63"/>
      <c r="F329" s="64"/>
      <c r="G329" s="63"/>
      <c r="H329" s="65"/>
      <c r="I329" s="65"/>
      <c r="J329" s="61"/>
      <c r="M329" s="44"/>
    </row>
    <row r="330" spans="1:13" s="43" customFormat="1">
      <c r="A330" s="59"/>
      <c r="B330" s="60"/>
      <c r="C330" s="61"/>
      <c r="D330" s="62"/>
      <c r="E330" s="63"/>
      <c r="F330" s="64"/>
      <c r="G330" s="63"/>
      <c r="H330" s="65"/>
      <c r="I330" s="65"/>
      <c r="J330" s="61"/>
      <c r="M330" s="44"/>
    </row>
    <row r="331" spans="1:13" s="66" customFormat="1">
      <c r="A331" s="59"/>
      <c r="B331" s="60"/>
      <c r="C331" s="61"/>
      <c r="D331" s="62"/>
      <c r="E331" s="63"/>
      <c r="F331" s="64"/>
      <c r="G331" s="63"/>
      <c r="H331" s="65"/>
      <c r="I331" s="65"/>
      <c r="J331" s="61"/>
      <c r="M331" s="67"/>
    </row>
    <row r="332" spans="1:13" s="43" customFormat="1">
      <c r="A332" s="59"/>
      <c r="B332" s="60"/>
      <c r="C332" s="61"/>
      <c r="D332" s="62"/>
      <c r="E332" s="63"/>
      <c r="F332" s="64"/>
      <c r="G332" s="63"/>
      <c r="H332" s="65"/>
      <c r="I332" s="65"/>
      <c r="J332" s="61"/>
      <c r="M332" s="44"/>
    </row>
    <row r="333" spans="1:13" s="43" customFormat="1">
      <c r="A333" s="59"/>
      <c r="B333" s="60"/>
      <c r="C333" s="61"/>
      <c r="D333" s="62"/>
      <c r="E333" s="63"/>
      <c r="F333" s="64"/>
      <c r="G333" s="63"/>
      <c r="H333" s="65"/>
      <c r="I333" s="65"/>
      <c r="J333" s="61"/>
      <c r="M333" s="44"/>
    </row>
    <row r="334" spans="1:13" s="43" customFormat="1">
      <c r="A334" s="59"/>
      <c r="B334" s="60"/>
      <c r="C334" s="61"/>
      <c r="D334" s="62"/>
      <c r="E334" s="63"/>
      <c r="F334" s="64"/>
      <c r="G334" s="63"/>
      <c r="H334" s="65"/>
      <c r="I334" s="65"/>
      <c r="J334" s="61"/>
      <c r="M334" s="44"/>
    </row>
    <row r="335" spans="1:13" s="43" customFormat="1">
      <c r="A335" s="59"/>
      <c r="B335" s="60"/>
      <c r="C335" s="61"/>
      <c r="D335" s="62"/>
      <c r="E335" s="63"/>
      <c r="F335" s="64"/>
      <c r="G335" s="63"/>
      <c r="H335" s="65"/>
      <c r="I335" s="65"/>
      <c r="J335" s="61"/>
      <c r="M335" s="44"/>
    </row>
    <row r="336" spans="1:13" s="43" customFormat="1">
      <c r="A336" s="59"/>
      <c r="B336" s="60"/>
      <c r="C336" s="61"/>
      <c r="D336" s="62"/>
      <c r="E336" s="63"/>
      <c r="F336" s="64"/>
      <c r="G336" s="63"/>
      <c r="H336" s="65"/>
      <c r="I336" s="65"/>
      <c r="J336" s="61"/>
      <c r="M336" s="44"/>
    </row>
    <row r="337" spans="1:13" s="43" customFormat="1">
      <c r="A337" s="59"/>
      <c r="B337" s="60"/>
      <c r="C337" s="61"/>
      <c r="D337" s="62"/>
      <c r="E337" s="63"/>
      <c r="F337" s="64"/>
      <c r="G337" s="63"/>
      <c r="H337" s="65"/>
      <c r="I337" s="65"/>
      <c r="J337" s="61"/>
      <c r="M337" s="44"/>
    </row>
    <row r="338" spans="1:13" s="43" customFormat="1">
      <c r="A338" s="59"/>
      <c r="B338" s="60"/>
      <c r="C338" s="61"/>
      <c r="D338" s="62"/>
      <c r="E338" s="63"/>
      <c r="F338" s="64"/>
      <c r="G338" s="63"/>
      <c r="H338" s="65"/>
      <c r="I338" s="65"/>
      <c r="J338" s="61"/>
      <c r="M338" s="44"/>
    </row>
    <row r="339" spans="1:13" s="43" customFormat="1">
      <c r="A339" s="59"/>
      <c r="B339" s="60"/>
      <c r="C339" s="61"/>
      <c r="D339" s="62"/>
      <c r="E339" s="63"/>
      <c r="F339" s="64"/>
      <c r="G339" s="63"/>
      <c r="H339" s="65"/>
      <c r="I339" s="65"/>
      <c r="J339" s="61"/>
      <c r="M339" s="44"/>
    </row>
    <row r="340" spans="1:13" s="43" customFormat="1">
      <c r="A340" s="59"/>
      <c r="B340" s="60"/>
      <c r="C340" s="61"/>
      <c r="D340" s="62"/>
      <c r="E340" s="63"/>
      <c r="F340" s="64"/>
      <c r="G340" s="63"/>
      <c r="H340" s="65"/>
      <c r="I340" s="65"/>
      <c r="J340" s="61"/>
      <c r="M340" s="44"/>
    </row>
    <row r="341" spans="1:13" s="43" customFormat="1">
      <c r="A341" s="59"/>
      <c r="B341" s="60"/>
      <c r="C341" s="61"/>
      <c r="D341" s="62"/>
      <c r="E341" s="63"/>
      <c r="F341" s="64"/>
      <c r="G341" s="63"/>
      <c r="H341" s="65"/>
      <c r="I341" s="65"/>
      <c r="J341" s="61"/>
      <c r="M341" s="44"/>
    </row>
    <row r="342" spans="1:13" s="43" customFormat="1">
      <c r="A342" s="59"/>
      <c r="B342" s="60"/>
      <c r="C342" s="61"/>
      <c r="D342" s="62"/>
      <c r="E342" s="63"/>
      <c r="F342" s="64"/>
      <c r="G342" s="63"/>
      <c r="H342" s="65"/>
      <c r="I342" s="65"/>
      <c r="J342" s="61"/>
      <c r="M342" s="44"/>
    </row>
    <row r="343" spans="1:13" s="43" customFormat="1">
      <c r="A343" s="71"/>
      <c r="B343" s="60"/>
      <c r="C343" s="46"/>
      <c r="D343" s="62"/>
      <c r="E343" s="72"/>
      <c r="F343" s="70"/>
      <c r="G343" s="72"/>
      <c r="M343" s="44"/>
    </row>
    <row r="344" spans="1:13" s="43" customFormat="1">
      <c r="A344" s="71"/>
      <c r="B344" s="60"/>
      <c r="C344" s="46"/>
      <c r="D344" s="62"/>
      <c r="E344" s="72"/>
      <c r="F344" s="70"/>
      <c r="G344" s="72"/>
      <c r="M344" s="44"/>
    </row>
    <row r="345" spans="1:13" s="43" customFormat="1">
      <c r="A345" s="71"/>
      <c r="B345" s="60"/>
      <c r="C345" s="46"/>
      <c r="D345" s="62"/>
      <c r="E345" s="72"/>
      <c r="F345" s="70"/>
      <c r="G345" s="72"/>
      <c r="M345" s="44"/>
    </row>
    <row r="346" spans="1:13" s="43" customFormat="1">
      <c r="A346" s="71"/>
      <c r="B346" s="60"/>
      <c r="C346" s="46"/>
      <c r="D346" s="62"/>
      <c r="E346" s="72"/>
      <c r="F346" s="70"/>
      <c r="G346" s="72"/>
      <c r="M346" s="44"/>
    </row>
    <row r="347" spans="1:13" s="43" customFormat="1">
      <c r="A347" s="71"/>
      <c r="B347" s="60"/>
      <c r="C347" s="46"/>
      <c r="D347" s="62"/>
      <c r="E347" s="72"/>
      <c r="F347" s="70"/>
      <c r="G347" s="72"/>
      <c r="M347" s="44"/>
    </row>
    <row r="348" spans="1:13" s="43" customFormat="1">
      <c r="A348" s="71"/>
      <c r="B348" s="60"/>
      <c r="C348" s="46"/>
      <c r="D348" s="62"/>
      <c r="E348" s="72"/>
      <c r="F348" s="70"/>
      <c r="G348" s="72"/>
      <c r="M348" s="44"/>
    </row>
    <row r="349" spans="1:13" s="43" customFormat="1">
      <c r="A349" s="71"/>
      <c r="B349" s="60"/>
      <c r="C349" s="46"/>
      <c r="D349" s="62"/>
      <c r="E349" s="72"/>
      <c r="F349" s="70"/>
      <c r="G349" s="72"/>
      <c r="M349" s="44"/>
    </row>
    <row r="350" spans="1:13" s="43" customFormat="1">
      <c r="A350" s="71"/>
      <c r="B350" s="60"/>
      <c r="C350" s="46"/>
      <c r="D350" s="62"/>
      <c r="E350" s="72"/>
      <c r="F350" s="70"/>
      <c r="G350" s="72"/>
      <c r="M350" s="44"/>
    </row>
    <row r="351" spans="1:13" s="43" customFormat="1">
      <c r="A351" s="71"/>
      <c r="B351" s="60"/>
      <c r="C351" s="46"/>
      <c r="D351" s="62"/>
      <c r="E351" s="72"/>
      <c r="F351" s="70"/>
      <c r="G351" s="72"/>
      <c r="M351" s="44"/>
    </row>
    <row r="352" spans="1:13" s="43" customFormat="1">
      <c r="A352" s="71"/>
      <c r="B352" s="60"/>
      <c r="C352" s="46"/>
      <c r="D352" s="62"/>
      <c r="E352" s="72"/>
      <c r="F352" s="70"/>
      <c r="G352" s="72"/>
      <c r="M352" s="44"/>
    </row>
    <row r="353" spans="1:13" s="43" customFormat="1">
      <c r="A353" s="71"/>
      <c r="B353" s="60"/>
      <c r="C353" s="46"/>
      <c r="D353" s="62"/>
      <c r="E353" s="72"/>
      <c r="F353" s="70"/>
      <c r="G353" s="72"/>
      <c r="M353" s="44"/>
    </row>
    <row r="354" spans="1:13" s="43" customFormat="1">
      <c r="A354" s="71"/>
      <c r="B354" s="60"/>
      <c r="C354" s="46"/>
      <c r="D354" s="62"/>
      <c r="E354" s="72"/>
      <c r="F354" s="70"/>
      <c r="G354" s="72"/>
      <c r="M354" s="44"/>
    </row>
    <row r="355" spans="1:13" s="73" customFormat="1">
      <c r="A355" s="71"/>
      <c r="B355" s="60"/>
      <c r="C355" s="46"/>
      <c r="D355" s="62"/>
      <c r="E355" s="72"/>
      <c r="F355" s="70"/>
      <c r="G355" s="72"/>
      <c r="H355" s="43"/>
      <c r="I355" s="43"/>
      <c r="J355" s="43"/>
      <c r="M355" s="74"/>
    </row>
    <row r="356" spans="1:13" s="43" customFormat="1">
      <c r="A356" s="71"/>
      <c r="B356" s="60"/>
      <c r="C356" s="46"/>
      <c r="D356" s="62"/>
      <c r="E356" s="72"/>
      <c r="F356" s="70"/>
      <c r="G356" s="72"/>
      <c r="M356" s="44"/>
    </row>
    <row r="357" spans="1:13" s="43" customFormat="1">
      <c r="A357" s="71"/>
      <c r="B357" s="60"/>
      <c r="C357" s="46"/>
      <c r="D357" s="62"/>
      <c r="E357" s="72"/>
      <c r="F357" s="70"/>
      <c r="G357" s="72"/>
      <c r="M357" s="44"/>
    </row>
    <row r="358" spans="1:13" s="43" customFormat="1">
      <c r="A358" s="71"/>
      <c r="B358" s="60"/>
      <c r="C358" s="46"/>
      <c r="D358" s="62"/>
      <c r="E358" s="72"/>
      <c r="F358" s="70"/>
      <c r="G358" s="72"/>
      <c r="M358" s="44"/>
    </row>
    <row r="359" spans="1:13" s="43" customFormat="1">
      <c r="A359" s="71"/>
      <c r="B359" s="60"/>
      <c r="C359" s="46"/>
      <c r="D359" s="62"/>
      <c r="E359" s="72"/>
      <c r="F359" s="70"/>
      <c r="G359" s="72"/>
      <c r="M359" s="44"/>
    </row>
    <row r="360" spans="1:13" s="43" customFormat="1">
      <c r="A360" s="71"/>
      <c r="B360" s="60"/>
      <c r="C360" s="46"/>
      <c r="D360" s="62"/>
      <c r="E360" s="72"/>
      <c r="F360" s="70"/>
      <c r="G360" s="72"/>
      <c r="M360" s="44"/>
    </row>
    <row r="361" spans="1:13" s="43" customFormat="1">
      <c r="A361" s="71"/>
      <c r="B361" s="60"/>
      <c r="C361" s="46"/>
      <c r="D361" s="62"/>
      <c r="E361" s="72"/>
      <c r="F361" s="70"/>
      <c r="G361" s="72"/>
      <c r="M361" s="44"/>
    </row>
    <row r="362" spans="1:13" s="43" customFormat="1">
      <c r="A362" s="71"/>
      <c r="B362" s="60"/>
      <c r="C362" s="46"/>
      <c r="D362" s="62"/>
      <c r="E362" s="72"/>
      <c r="F362" s="70"/>
      <c r="G362" s="72"/>
      <c r="M362" s="44"/>
    </row>
    <row r="363" spans="1:13" s="73" customFormat="1">
      <c r="A363" s="71"/>
      <c r="B363" s="60"/>
      <c r="C363" s="46"/>
      <c r="D363" s="62"/>
      <c r="E363" s="72"/>
      <c r="F363" s="70"/>
      <c r="G363" s="72"/>
      <c r="H363" s="43"/>
      <c r="I363" s="43"/>
      <c r="J363" s="43"/>
      <c r="M363" s="74"/>
    </row>
    <row r="364" spans="1:13" s="73" customFormat="1">
      <c r="A364" s="71"/>
      <c r="B364" s="60"/>
      <c r="C364" s="46"/>
      <c r="D364" s="62"/>
      <c r="E364" s="72"/>
      <c r="F364" s="70"/>
      <c r="G364" s="72"/>
      <c r="H364" s="43"/>
      <c r="I364" s="43"/>
      <c r="J364" s="43"/>
      <c r="M364" s="74"/>
    </row>
    <row r="365" spans="1:13" s="73" customFormat="1">
      <c r="A365" s="71"/>
      <c r="B365" s="60"/>
      <c r="C365" s="46"/>
      <c r="D365" s="62"/>
      <c r="E365" s="72"/>
      <c r="F365" s="70"/>
      <c r="G365" s="72"/>
      <c r="H365" s="43"/>
      <c r="I365" s="43"/>
      <c r="J365" s="43"/>
      <c r="M365" s="74"/>
    </row>
    <row r="366" spans="1:13" s="43" customFormat="1">
      <c r="A366" s="71"/>
      <c r="B366" s="60"/>
      <c r="C366" s="46"/>
      <c r="D366" s="62"/>
      <c r="E366" s="72"/>
      <c r="F366" s="70"/>
      <c r="G366" s="72"/>
      <c r="M366" s="44"/>
    </row>
    <row r="367" spans="1:13" s="43" customFormat="1">
      <c r="A367" s="71"/>
      <c r="B367" s="60"/>
      <c r="C367" s="46"/>
      <c r="D367" s="62"/>
      <c r="E367" s="72"/>
      <c r="F367" s="70"/>
      <c r="G367" s="72"/>
      <c r="M367" s="44"/>
    </row>
    <row r="368" spans="1:13" s="43" customFormat="1">
      <c r="A368" s="71"/>
      <c r="B368" s="60"/>
      <c r="C368" s="46"/>
      <c r="D368" s="62"/>
      <c r="E368" s="72"/>
      <c r="F368" s="70"/>
      <c r="G368" s="72"/>
      <c r="M368" s="44"/>
    </row>
    <row r="369" spans="1:13" s="43" customFormat="1">
      <c r="A369" s="71"/>
      <c r="B369" s="60"/>
      <c r="C369" s="46"/>
      <c r="D369" s="62"/>
      <c r="E369" s="72"/>
      <c r="F369" s="70"/>
      <c r="G369" s="72"/>
      <c r="M369" s="44"/>
    </row>
    <row r="370" spans="1:13" s="43" customFormat="1">
      <c r="A370" s="71"/>
      <c r="B370" s="60"/>
      <c r="C370" s="46"/>
      <c r="D370" s="62"/>
      <c r="E370" s="72"/>
      <c r="F370" s="70"/>
      <c r="G370" s="72"/>
      <c r="M370" s="44"/>
    </row>
    <row r="371" spans="1:13" s="43" customFormat="1">
      <c r="A371" s="71"/>
      <c r="B371" s="60"/>
      <c r="C371" s="46"/>
      <c r="D371" s="62"/>
      <c r="E371" s="72"/>
      <c r="F371" s="70"/>
      <c r="G371" s="72"/>
      <c r="M371" s="44"/>
    </row>
    <row r="372" spans="1:13" s="43" customFormat="1">
      <c r="A372" s="71"/>
      <c r="B372" s="60"/>
      <c r="C372" s="46"/>
      <c r="D372" s="62"/>
      <c r="E372" s="72"/>
      <c r="F372" s="70"/>
      <c r="G372" s="72"/>
      <c r="M372" s="44"/>
    </row>
    <row r="373" spans="1:13" s="43" customFormat="1">
      <c r="A373" s="71"/>
      <c r="B373" s="60"/>
      <c r="C373" s="46"/>
      <c r="D373" s="62"/>
      <c r="E373" s="72"/>
      <c r="F373" s="70"/>
      <c r="G373" s="72"/>
      <c r="M373" s="44"/>
    </row>
    <row r="374" spans="1:13" s="43" customFormat="1">
      <c r="A374" s="71"/>
      <c r="B374" s="60"/>
      <c r="C374" s="46"/>
      <c r="D374" s="62"/>
      <c r="E374" s="72"/>
      <c r="F374" s="70"/>
      <c r="G374" s="72"/>
      <c r="M374" s="44"/>
    </row>
    <row r="375" spans="1:13" s="43" customFormat="1">
      <c r="A375" s="71"/>
      <c r="B375" s="60"/>
      <c r="C375" s="46"/>
      <c r="D375" s="62"/>
      <c r="E375" s="72"/>
      <c r="F375" s="70"/>
      <c r="G375" s="72"/>
      <c r="M375" s="44"/>
    </row>
    <row r="376" spans="1:13" s="43" customFormat="1">
      <c r="A376" s="71"/>
      <c r="B376" s="60"/>
      <c r="C376" s="46"/>
      <c r="D376" s="62"/>
      <c r="E376" s="72"/>
      <c r="F376" s="70"/>
      <c r="G376" s="72"/>
      <c r="M376" s="44"/>
    </row>
    <row r="377" spans="1:13" s="43" customFormat="1">
      <c r="A377" s="71"/>
      <c r="B377" s="60"/>
      <c r="C377" s="46"/>
      <c r="D377" s="62"/>
      <c r="E377" s="72"/>
      <c r="F377" s="70"/>
      <c r="G377" s="72"/>
      <c r="M377" s="44"/>
    </row>
    <row r="378" spans="1:13" s="43" customFormat="1">
      <c r="A378" s="71"/>
      <c r="B378" s="60"/>
      <c r="C378" s="46"/>
      <c r="D378" s="62"/>
      <c r="E378" s="72"/>
      <c r="F378" s="70"/>
      <c r="G378" s="72"/>
      <c r="M378" s="44"/>
    </row>
    <row r="379" spans="1:13" s="43" customFormat="1">
      <c r="A379" s="71"/>
      <c r="B379" s="60"/>
      <c r="C379" s="46"/>
      <c r="D379" s="62"/>
      <c r="E379" s="72"/>
      <c r="F379" s="70"/>
      <c r="G379" s="72"/>
      <c r="M379" s="44"/>
    </row>
    <row r="380" spans="1:13" s="43" customFormat="1">
      <c r="A380" s="71"/>
      <c r="B380" s="60"/>
      <c r="C380" s="46"/>
      <c r="D380" s="62"/>
      <c r="E380" s="72"/>
      <c r="F380" s="70"/>
      <c r="G380" s="72"/>
      <c r="M380" s="44"/>
    </row>
    <row r="381" spans="1:13" s="43" customFormat="1">
      <c r="A381" s="71"/>
      <c r="B381" s="60"/>
      <c r="C381" s="46"/>
      <c r="D381" s="62"/>
      <c r="E381" s="72"/>
      <c r="F381" s="70"/>
      <c r="G381" s="72"/>
      <c r="M381" s="44"/>
    </row>
    <row r="382" spans="1:13" s="43" customFormat="1">
      <c r="A382" s="71"/>
      <c r="B382" s="60"/>
      <c r="C382" s="46"/>
      <c r="D382" s="62"/>
      <c r="E382" s="72"/>
      <c r="F382" s="70"/>
      <c r="G382" s="72"/>
      <c r="M382" s="44"/>
    </row>
    <row r="383" spans="1:13" s="43" customFormat="1">
      <c r="A383" s="71"/>
      <c r="B383" s="60"/>
      <c r="C383" s="46"/>
      <c r="D383" s="62"/>
      <c r="E383" s="72"/>
      <c r="F383" s="70"/>
      <c r="G383" s="72"/>
      <c r="M383" s="44"/>
    </row>
    <row r="384" spans="1:13" s="43" customFormat="1">
      <c r="A384" s="71"/>
      <c r="B384" s="60"/>
      <c r="C384" s="46"/>
      <c r="D384" s="62"/>
      <c r="E384" s="72"/>
      <c r="F384" s="70"/>
      <c r="G384" s="72"/>
      <c r="M384" s="44"/>
    </row>
    <row r="385" spans="1:13" s="43" customFormat="1">
      <c r="A385" s="71"/>
      <c r="B385" s="60"/>
      <c r="C385" s="46"/>
      <c r="D385" s="62"/>
      <c r="E385" s="72"/>
      <c r="F385" s="70"/>
      <c r="G385" s="72"/>
      <c r="M385" s="44"/>
    </row>
    <row r="386" spans="1:13" s="43" customFormat="1">
      <c r="A386" s="71"/>
      <c r="B386" s="60"/>
      <c r="C386" s="46"/>
      <c r="D386" s="62"/>
      <c r="E386" s="72"/>
      <c r="F386" s="70"/>
      <c r="G386" s="72"/>
      <c r="M386" s="44"/>
    </row>
    <row r="387" spans="1:13" s="43" customFormat="1">
      <c r="A387" s="71"/>
      <c r="B387" s="60"/>
      <c r="C387" s="46"/>
      <c r="D387" s="62"/>
      <c r="E387" s="72"/>
      <c r="F387" s="70"/>
      <c r="G387" s="72"/>
      <c r="M387" s="44"/>
    </row>
    <row r="388" spans="1:13" s="43" customFormat="1">
      <c r="A388" s="71"/>
      <c r="B388" s="60"/>
      <c r="C388" s="46"/>
      <c r="D388" s="62"/>
      <c r="E388" s="72"/>
      <c r="F388" s="70"/>
      <c r="G388" s="72"/>
      <c r="M388" s="44"/>
    </row>
    <row r="389" spans="1:13" s="43" customFormat="1">
      <c r="A389" s="71"/>
      <c r="B389" s="60"/>
      <c r="C389" s="46"/>
      <c r="D389" s="62"/>
      <c r="E389" s="72"/>
      <c r="F389" s="70"/>
      <c r="G389" s="72"/>
      <c r="M389" s="44"/>
    </row>
    <row r="390" spans="1:13" s="43" customFormat="1">
      <c r="A390" s="71"/>
      <c r="B390" s="60"/>
      <c r="C390" s="46"/>
      <c r="D390" s="62"/>
      <c r="E390" s="72"/>
      <c r="F390" s="70"/>
      <c r="G390" s="72"/>
      <c r="M390" s="44"/>
    </row>
    <row r="391" spans="1:13" s="43" customFormat="1">
      <c r="A391" s="71"/>
      <c r="B391" s="60"/>
      <c r="C391" s="46"/>
      <c r="D391" s="62"/>
      <c r="E391" s="72"/>
      <c r="F391" s="70"/>
      <c r="G391" s="72"/>
      <c r="M391" s="44"/>
    </row>
    <row r="392" spans="1:13" s="43" customFormat="1">
      <c r="A392" s="59"/>
      <c r="B392" s="75"/>
      <c r="C392" s="61"/>
      <c r="D392" s="62"/>
      <c r="E392" s="63"/>
      <c r="F392" s="64"/>
      <c r="G392" s="63"/>
      <c r="H392" s="65"/>
      <c r="I392" s="65"/>
      <c r="J392" s="61"/>
      <c r="M392" s="44"/>
    </row>
    <row r="393" spans="1:13" s="43" customFormat="1">
      <c r="A393" s="59"/>
      <c r="B393" s="60"/>
      <c r="C393" s="76"/>
      <c r="D393" s="62"/>
      <c r="E393" s="63"/>
      <c r="F393" s="64"/>
      <c r="G393" s="63"/>
      <c r="H393" s="65"/>
      <c r="I393" s="65"/>
      <c r="J393" s="61"/>
      <c r="M393" s="44"/>
    </row>
    <row r="394" spans="1:13" s="43" customFormat="1">
      <c r="A394" s="71"/>
      <c r="B394" s="68"/>
      <c r="C394" s="77"/>
      <c r="D394" s="78"/>
      <c r="E394" s="79"/>
      <c r="F394" s="80"/>
      <c r="G394" s="79"/>
      <c r="H394" s="73"/>
      <c r="I394" s="73"/>
      <c r="J394" s="81"/>
      <c r="M394" s="44"/>
    </row>
    <row r="395" spans="1:13" s="43" customFormat="1">
      <c r="A395" s="71"/>
      <c r="B395" s="60"/>
      <c r="C395" s="46"/>
      <c r="D395" s="62"/>
      <c r="E395" s="72"/>
      <c r="F395" s="70"/>
      <c r="G395" s="72"/>
      <c r="J395" s="81"/>
      <c r="M395" s="44"/>
    </row>
    <row r="396" spans="1:13" s="43" customFormat="1">
      <c r="A396" s="71"/>
      <c r="B396" s="68"/>
      <c r="C396" s="77"/>
      <c r="D396" s="78"/>
      <c r="E396" s="79"/>
      <c r="F396" s="80"/>
      <c r="G396" s="79"/>
      <c r="H396" s="73"/>
      <c r="I396" s="73"/>
      <c r="J396" s="81"/>
      <c r="M396" s="44"/>
    </row>
    <row r="397" spans="1:13" s="43" customFormat="1">
      <c r="A397" s="71"/>
      <c r="B397" s="60"/>
      <c r="C397" s="46"/>
      <c r="D397" s="62"/>
      <c r="E397" s="72"/>
      <c r="F397" s="70"/>
      <c r="G397" s="72"/>
      <c r="J397" s="81"/>
      <c r="M397" s="44"/>
    </row>
    <row r="398" spans="1:13" s="43" customFormat="1">
      <c r="A398" s="71"/>
      <c r="B398" s="60"/>
      <c r="C398" s="46"/>
      <c r="D398" s="62"/>
      <c r="E398" s="72"/>
      <c r="F398" s="70"/>
      <c r="G398" s="72"/>
      <c r="M398" s="44"/>
    </row>
    <row r="399" spans="1:13" s="43" customFormat="1">
      <c r="A399" s="71"/>
      <c r="B399" s="60"/>
      <c r="C399" s="46"/>
      <c r="D399" s="62"/>
      <c r="E399" s="72"/>
      <c r="F399" s="70"/>
      <c r="G399" s="72"/>
      <c r="M399" s="44"/>
    </row>
    <row r="400" spans="1:13" s="43" customFormat="1">
      <c r="A400" s="71"/>
      <c r="B400" s="60"/>
      <c r="C400" s="46"/>
      <c r="D400" s="62"/>
      <c r="E400" s="72"/>
      <c r="F400" s="70"/>
      <c r="G400" s="72"/>
      <c r="M400" s="44"/>
    </row>
    <row r="401" spans="1:13" s="43" customFormat="1">
      <c r="A401" s="71"/>
      <c r="B401" s="60"/>
      <c r="C401" s="46"/>
      <c r="D401" s="62"/>
      <c r="E401" s="72"/>
      <c r="F401" s="70"/>
      <c r="G401" s="72"/>
      <c r="M401" s="44"/>
    </row>
    <row r="402" spans="1:13" s="43" customFormat="1">
      <c r="A402" s="71"/>
      <c r="B402" s="60"/>
      <c r="C402" s="46"/>
      <c r="D402" s="62"/>
      <c r="E402" s="72"/>
      <c r="F402" s="70"/>
      <c r="G402" s="72"/>
      <c r="M402" s="44"/>
    </row>
    <row r="403" spans="1:13" s="43" customFormat="1">
      <c r="A403" s="71"/>
      <c r="B403" s="60"/>
      <c r="C403" s="46"/>
      <c r="D403" s="62"/>
      <c r="E403" s="72"/>
      <c r="F403" s="70"/>
      <c r="G403" s="72"/>
      <c r="M403" s="44"/>
    </row>
    <row r="404" spans="1:13" s="43" customFormat="1">
      <c r="A404" s="71"/>
      <c r="B404" s="60"/>
      <c r="C404" s="46"/>
      <c r="D404" s="62"/>
      <c r="E404" s="72"/>
      <c r="F404" s="70"/>
      <c r="G404" s="72"/>
      <c r="M404" s="44"/>
    </row>
    <row r="405" spans="1:13" s="43" customFormat="1">
      <c r="A405" s="71"/>
      <c r="B405" s="60"/>
      <c r="C405" s="46"/>
      <c r="D405" s="62"/>
      <c r="E405" s="72"/>
      <c r="F405" s="70"/>
      <c r="G405" s="72"/>
      <c r="J405" s="81"/>
      <c r="M405" s="44"/>
    </row>
    <row r="406" spans="1:13" s="43" customFormat="1">
      <c r="A406" s="71"/>
      <c r="B406" s="60"/>
      <c r="C406" s="46"/>
      <c r="D406" s="62"/>
      <c r="E406" s="72"/>
      <c r="F406" s="70"/>
      <c r="G406" s="72"/>
      <c r="J406" s="81"/>
      <c r="M406" s="44"/>
    </row>
    <row r="407" spans="1:13" s="43" customFormat="1">
      <c r="A407" s="71"/>
      <c r="B407" s="60"/>
      <c r="C407" s="46"/>
      <c r="D407" s="62"/>
      <c r="E407" s="72"/>
      <c r="F407" s="70"/>
      <c r="G407" s="72"/>
      <c r="J407" s="81"/>
      <c r="M407" s="44"/>
    </row>
    <row r="408" spans="1:13" s="43" customFormat="1">
      <c r="A408" s="71"/>
      <c r="B408" s="60"/>
      <c r="C408" s="46"/>
      <c r="D408" s="62"/>
      <c r="E408" s="72"/>
      <c r="F408" s="70"/>
      <c r="G408" s="72"/>
      <c r="J408" s="81"/>
      <c r="M408" s="44"/>
    </row>
    <row r="409" spans="1:13" s="43" customFormat="1">
      <c r="A409" s="71"/>
      <c r="B409" s="60"/>
      <c r="C409" s="46"/>
      <c r="D409" s="62"/>
      <c r="E409" s="72"/>
      <c r="F409" s="70"/>
      <c r="G409" s="72"/>
      <c r="J409" s="81"/>
      <c r="M409" s="44"/>
    </row>
    <row r="410" spans="1:13" s="43" customFormat="1">
      <c r="A410" s="71"/>
      <c r="B410" s="60"/>
      <c r="C410" s="46"/>
      <c r="D410" s="62"/>
      <c r="E410" s="72"/>
      <c r="F410" s="70"/>
      <c r="G410" s="72"/>
      <c r="J410" s="81"/>
      <c r="M410" s="44"/>
    </row>
    <row r="411" spans="1:13" s="43" customFormat="1">
      <c r="A411" s="71"/>
      <c r="B411" s="60"/>
      <c r="C411" s="46"/>
      <c r="D411" s="62"/>
      <c r="E411" s="72"/>
      <c r="F411" s="70"/>
      <c r="G411" s="72"/>
      <c r="J411" s="81"/>
      <c r="M411" s="44"/>
    </row>
    <row r="412" spans="1:13" s="43" customFormat="1">
      <c r="A412" s="71"/>
      <c r="B412" s="60"/>
      <c r="C412" s="46"/>
      <c r="D412" s="62"/>
      <c r="E412" s="72"/>
      <c r="F412" s="70"/>
      <c r="G412" s="72"/>
      <c r="J412" s="81"/>
      <c r="M412" s="44"/>
    </row>
    <row r="413" spans="1:13" s="43" customFormat="1">
      <c r="A413" s="71"/>
      <c r="B413" s="60"/>
      <c r="C413" s="46"/>
      <c r="D413" s="62"/>
      <c r="E413" s="72"/>
      <c r="F413" s="70"/>
      <c r="G413" s="72"/>
      <c r="J413" s="81"/>
      <c r="M413" s="44"/>
    </row>
    <row r="414" spans="1:13" s="43" customFormat="1">
      <c r="A414" s="71"/>
      <c r="B414" s="60"/>
      <c r="C414" s="46"/>
      <c r="D414" s="62"/>
      <c r="E414" s="72"/>
      <c r="F414" s="70"/>
      <c r="G414" s="72"/>
      <c r="J414" s="81"/>
      <c r="M414" s="44"/>
    </row>
    <row r="415" spans="1:13" s="43" customFormat="1">
      <c r="A415" s="71"/>
      <c r="B415" s="60"/>
      <c r="C415" s="46"/>
      <c r="D415" s="62"/>
      <c r="E415" s="72"/>
      <c r="F415" s="70"/>
      <c r="G415" s="72"/>
      <c r="J415" s="81"/>
      <c r="M415" s="44"/>
    </row>
    <row r="416" spans="1:13" s="43" customFormat="1">
      <c r="A416" s="71"/>
      <c r="B416" s="60"/>
      <c r="C416" s="46"/>
      <c r="D416" s="62"/>
      <c r="E416" s="72"/>
      <c r="F416" s="70"/>
      <c r="G416" s="72"/>
      <c r="J416" s="81"/>
      <c r="M416" s="44"/>
    </row>
    <row r="417" spans="1:13" s="43" customFormat="1">
      <c r="A417" s="71"/>
      <c r="B417" s="60"/>
      <c r="C417" s="46"/>
      <c r="D417" s="62"/>
      <c r="E417" s="72"/>
      <c r="F417" s="70"/>
      <c r="G417" s="72"/>
      <c r="J417" s="81"/>
      <c r="M417" s="44"/>
    </row>
    <row r="418" spans="1:13" s="43" customFormat="1">
      <c r="A418" s="71"/>
      <c r="B418" s="60"/>
      <c r="C418" s="46"/>
      <c r="D418" s="62"/>
      <c r="E418" s="72"/>
      <c r="F418" s="70"/>
      <c r="G418" s="72"/>
      <c r="J418" s="81"/>
      <c r="M418" s="44"/>
    </row>
    <row r="419" spans="1:13" s="43" customFormat="1">
      <c r="A419" s="71"/>
      <c r="B419" s="60"/>
      <c r="C419" s="46"/>
      <c r="D419" s="62"/>
      <c r="E419" s="72"/>
      <c r="F419" s="70"/>
      <c r="G419" s="72"/>
      <c r="J419" s="81"/>
      <c r="M419" s="44"/>
    </row>
    <row r="420" spans="1:13" s="43" customFormat="1">
      <c r="A420" s="71"/>
      <c r="B420" s="60"/>
      <c r="C420" s="46"/>
      <c r="D420" s="62"/>
      <c r="E420" s="72"/>
      <c r="F420" s="70"/>
      <c r="G420" s="72"/>
      <c r="J420" s="81"/>
      <c r="M420" s="44"/>
    </row>
    <row r="421" spans="1:13" s="43" customFormat="1">
      <c r="A421" s="71"/>
      <c r="B421" s="60"/>
      <c r="C421" s="46"/>
      <c r="D421" s="62"/>
      <c r="E421" s="72"/>
      <c r="F421" s="70"/>
      <c r="G421" s="72"/>
      <c r="J421" s="81"/>
      <c r="M421" s="44"/>
    </row>
    <row r="422" spans="1:13" s="43" customFormat="1">
      <c r="A422" s="71"/>
      <c r="B422" s="60"/>
      <c r="C422" s="46"/>
      <c r="D422" s="62"/>
      <c r="E422" s="72"/>
      <c r="F422" s="70"/>
      <c r="G422" s="72"/>
      <c r="J422" s="81"/>
      <c r="M422" s="44"/>
    </row>
    <row r="423" spans="1:13" s="43" customFormat="1">
      <c r="A423" s="71"/>
      <c r="B423" s="60"/>
      <c r="C423" s="46"/>
      <c r="D423" s="62"/>
      <c r="E423" s="72"/>
      <c r="F423" s="70"/>
      <c r="G423" s="72"/>
      <c r="J423" s="81"/>
      <c r="M423" s="44"/>
    </row>
    <row r="424" spans="1:13" s="43" customFormat="1">
      <c r="A424" s="71"/>
      <c r="B424" s="60"/>
      <c r="C424" s="46"/>
      <c r="D424" s="62"/>
      <c r="E424" s="72"/>
      <c r="F424" s="70"/>
      <c r="G424" s="72"/>
      <c r="J424" s="81"/>
      <c r="M424" s="44"/>
    </row>
    <row r="425" spans="1:13" s="43" customFormat="1">
      <c r="A425" s="71"/>
      <c r="B425" s="60"/>
      <c r="C425" s="46"/>
      <c r="D425" s="62"/>
      <c r="E425" s="72"/>
      <c r="F425" s="70"/>
      <c r="G425" s="72"/>
      <c r="J425" s="81"/>
      <c r="M425" s="44"/>
    </row>
    <row r="426" spans="1:13" s="43" customFormat="1">
      <c r="A426" s="71"/>
      <c r="B426" s="60"/>
      <c r="C426" s="46"/>
      <c r="D426" s="62"/>
      <c r="E426" s="72"/>
      <c r="F426" s="70"/>
      <c r="G426" s="72"/>
      <c r="J426" s="81"/>
      <c r="M426" s="44"/>
    </row>
    <row r="427" spans="1:13" s="43" customFormat="1">
      <c r="A427" s="71"/>
      <c r="B427" s="60"/>
      <c r="C427" s="46"/>
      <c r="D427" s="62"/>
      <c r="E427" s="72"/>
      <c r="F427" s="70"/>
      <c r="G427" s="72"/>
      <c r="J427" s="81"/>
      <c r="M427" s="44"/>
    </row>
    <row r="428" spans="1:13" s="43" customFormat="1">
      <c r="A428" s="71"/>
      <c r="B428" s="60"/>
      <c r="C428" s="46"/>
      <c r="D428" s="62"/>
      <c r="E428" s="72"/>
      <c r="F428" s="70"/>
      <c r="G428" s="72"/>
      <c r="J428" s="81"/>
      <c r="M428" s="44"/>
    </row>
    <row r="429" spans="1:13" s="43" customFormat="1">
      <c r="A429" s="71"/>
      <c r="B429" s="60"/>
      <c r="C429" s="46"/>
      <c r="D429" s="62"/>
      <c r="E429" s="72"/>
      <c r="F429" s="70"/>
      <c r="G429" s="72"/>
      <c r="J429" s="81"/>
      <c r="M429" s="44"/>
    </row>
    <row r="430" spans="1:13" s="43" customFormat="1">
      <c r="A430" s="71"/>
      <c r="B430" s="60"/>
      <c r="C430" s="46"/>
      <c r="D430" s="62"/>
      <c r="E430" s="72"/>
      <c r="F430" s="70"/>
      <c r="G430" s="72"/>
      <c r="J430" s="81"/>
      <c r="M430" s="44"/>
    </row>
    <row r="431" spans="1:13" s="43" customFormat="1">
      <c r="A431" s="71"/>
      <c r="B431" s="60"/>
      <c r="C431" s="46"/>
      <c r="D431" s="62"/>
      <c r="E431" s="72"/>
      <c r="F431" s="70"/>
      <c r="G431" s="72"/>
      <c r="J431" s="81"/>
      <c r="M431" s="44"/>
    </row>
    <row r="432" spans="1:13" s="43" customFormat="1">
      <c r="A432" s="71"/>
      <c r="B432" s="60"/>
      <c r="C432" s="46"/>
      <c r="D432" s="62"/>
      <c r="E432" s="72"/>
      <c r="F432" s="70"/>
      <c r="G432" s="72"/>
      <c r="J432" s="81"/>
      <c r="M432" s="44"/>
    </row>
    <row r="433" spans="1:13" s="43" customFormat="1">
      <c r="A433" s="71"/>
      <c r="B433" s="60"/>
      <c r="C433" s="46"/>
      <c r="D433" s="62"/>
      <c r="E433" s="72"/>
      <c r="F433" s="70"/>
      <c r="G433" s="72"/>
      <c r="J433" s="81"/>
      <c r="M433" s="44"/>
    </row>
    <row r="434" spans="1:13" s="43" customFormat="1">
      <c r="A434" s="71"/>
      <c r="B434" s="60"/>
      <c r="C434" s="46"/>
      <c r="D434" s="62"/>
      <c r="E434" s="72"/>
      <c r="F434" s="70"/>
      <c r="G434" s="72"/>
      <c r="J434" s="81"/>
      <c r="M434" s="44"/>
    </row>
    <row r="435" spans="1:13" s="43" customFormat="1">
      <c r="A435" s="71"/>
      <c r="B435" s="75"/>
      <c r="C435" s="77"/>
      <c r="D435" s="78"/>
      <c r="E435" s="79"/>
      <c r="F435" s="80"/>
      <c r="G435" s="79"/>
      <c r="H435" s="73"/>
      <c r="I435" s="73"/>
      <c r="J435" s="81"/>
      <c r="M435" s="44"/>
    </row>
    <row r="436" spans="1:13" s="43" customFormat="1">
      <c r="A436" s="71"/>
      <c r="B436" s="75"/>
      <c r="C436" s="77"/>
      <c r="D436" s="78"/>
      <c r="E436" s="79"/>
      <c r="F436" s="80"/>
      <c r="G436" s="79"/>
      <c r="H436" s="73"/>
      <c r="I436" s="73"/>
      <c r="J436" s="81"/>
      <c r="M436" s="44"/>
    </row>
    <row r="437" spans="1:13" s="43" customFormat="1">
      <c r="A437" s="71"/>
      <c r="B437" s="68"/>
      <c r="C437" s="77"/>
      <c r="D437" s="78"/>
      <c r="E437" s="79"/>
      <c r="F437" s="80"/>
      <c r="G437" s="79"/>
      <c r="H437" s="73"/>
      <c r="I437" s="73"/>
      <c r="J437" s="81"/>
      <c r="M437" s="44"/>
    </row>
    <row r="438" spans="1:13" s="43" customFormat="1">
      <c r="A438" s="71"/>
      <c r="B438" s="60"/>
      <c r="C438" s="46"/>
      <c r="D438" s="62"/>
      <c r="E438" s="72"/>
      <c r="F438" s="70"/>
      <c r="G438" s="72"/>
      <c r="J438" s="81"/>
      <c r="M438" s="44"/>
    </row>
    <row r="439" spans="1:13" s="43" customFormat="1">
      <c r="A439" s="71"/>
      <c r="B439" s="60"/>
      <c r="C439" s="46"/>
      <c r="D439" s="62"/>
      <c r="E439" s="72"/>
      <c r="F439" s="70"/>
      <c r="G439" s="72"/>
      <c r="M439" s="44"/>
    </row>
    <row r="440" spans="1:13" s="43" customFormat="1">
      <c r="A440" s="71"/>
      <c r="B440" s="60"/>
      <c r="C440" s="46"/>
      <c r="D440" s="62"/>
      <c r="E440" s="72"/>
      <c r="F440" s="70"/>
      <c r="G440" s="72"/>
      <c r="M440" s="44"/>
    </row>
    <row r="441" spans="1:13" s="43" customFormat="1">
      <c r="A441" s="71"/>
      <c r="B441" s="60"/>
      <c r="C441" s="46"/>
      <c r="D441" s="62"/>
      <c r="E441" s="72"/>
      <c r="F441" s="70"/>
      <c r="G441" s="72"/>
      <c r="M441" s="44"/>
    </row>
    <row r="442" spans="1:13" s="43" customFormat="1">
      <c r="A442" s="71"/>
      <c r="B442" s="60"/>
      <c r="C442" s="46"/>
      <c r="D442" s="62"/>
      <c r="E442" s="72"/>
      <c r="F442" s="70"/>
      <c r="G442" s="72"/>
      <c r="M442" s="44"/>
    </row>
    <row r="443" spans="1:13" s="43" customFormat="1">
      <c r="A443" s="71"/>
      <c r="B443" s="60"/>
      <c r="C443" s="46"/>
      <c r="D443" s="62"/>
      <c r="E443" s="72"/>
      <c r="F443" s="70"/>
      <c r="G443" s="72"/>
      <c r="M443" s="44"/>
    </row>
    <row r="444" spans="1:13" s="43" customFormat="1">
      <c r="A444" s="71"/>
      <c r="B444" s="60"/>
      <c r="C444" s="46"/>
      <c r="D444" s="62"/>
      <c r="E444" s="72"/>
      <c r="F444" s="70"/>
      <c r="G444" s="72"/>
      <c r="M444" s="44"/>
    </row>
    <row r="445" spans="1:13" s="43" customFormat="1">
      <c r="A445" s="71"/>
      <c r="B445" s="60"/>
      <c r="C445" s="46"/>
      <c r="D445" s="62"/>
      <c r="E445" s="72"/>
      <c r="F445" s="70"/>
      <c r="G445" s="72"/>
      <c r="J445" s="81"/>
      <c r="M445" s="44"/>
    </row>
    <row r="446" spans="1:13" s="43" customFormat="1">
      <c r="A446" s="71"/>
      <c r="B446" s="60"/>
      <c r="C446" s="46"/>
      <c r="D446" s="62"/>
      <c r="E446" s="72"/>
      <c r="F446" s="70"/>
      <c r="G446" s="72"/>
      <c r="J446" s="81"/>
      <c r="M446" s="44"/>
    </row>
    <row r="447" spans="1:13" s="43" customFormat="1">
      <c r="A447" s="71"/>
      <c r="B447" s="60"/>
      <c r="C447" s="46"/>
      <c r="D447" s="62"/>
      <c r="E447" s="72"/>
      <c r="F447" s="70"/>
      <c r="G447" s="72"/>
      <c r="J447" s="81"/>
      <c r="M447" s="44"/>
    </row>
    <row r="448" spans="1:13" s="43" customFormat="1">
      <c r="A448" s="71"/>
      <c r="B448" s="60"/>
      <c r="C448" s="46"/>
      <c r="D448" s="62"/>
      <c r="E448" s="72"/>
      <c r="F448" s="70"/>
      <c r="G448" s="72"/>
      <c r="M448" s="44"/>
    </row>
    <row r="449" spans="1:13" s="43" customFormat="1">
      <c r="A449" s="71"/>
      <c r="B449" s="60"/>
      <c r="C449" s="46"/>
      <c r="D449" s="62"/>
      <c r="E449" s="72"/>
      <c r="F449" s="70"/>
      <c r="G449" s="72"/>
      <c r="M449" s="44"/>
    </row>
    <row r="450" spans="1:13" s="43" customFormat="1">
      <c r="A450" s="71"/>
      <c r="B450" s="60"/>
      <c r="C450" s="46"/>
      <c r="D450" s="62"/>
      <c r="E450" s="72"/>
      <c r="F450" s="70"/>
      <c r="G450" s="72"/>
      <c r="M450" s="44"/>
    </row>
    <row r="451" spans="1:13" s="43" customFormat="1">
      <c r="A451" s="71"/>
      <c r="B451" s="60"/>
      <c r="C451" s="46"/>
      <c r="D451" s="62"/>
      <c r="E451" s="72"/>
      <c r="F451" s="70"/>
      <c r="G451" s="72"/>
      <c r="M451" s="44"/>
    </row>
    <row r="452" spans="1:13" s="43" customFormat="1">
      <c r="A452" s="71"/>
      <c r="B452" s="60"/>
      <c r="C452" s="46"/>
      <c r="D452" s="62"/>
      <c r="E452" s="72"/>
      <c r="F452" s="70"/>
      <c r="G452" s="72"/>
      <c r="M452" s="44"/>
    </row>
    <row r="453" spans="1:13" s="43" customFormat="1">
      <c r="A453" s="71"/>
      <c r="B453" s="60"/>
      <c r="C453" s="46"/>
      <c r="D453" s="62"/>
      <c r="E453" s="72"/>
      <c r="F453" s="70"/>
      <c r="G453" s="72"/>
      <c r="M453" s="44"/>
    </row>
    <row r="454" spans="1:13" s="43" customFormat="1">
      <c r="A454" s="71"/>
      <c r="B454" s="60"/>
      <c r="C454" s="46"/>
      <c r="D454" s="62"/>
      <c r="E454" s="72"/>
      <c r="F454" s="70"/>
      <c r="G454" s="72"/>
      <c r="J454" s="81"/>
      <c r="M454" s="44"/>
    </row>
    <row r="455" spans="1:13" s="43" customFormat="1">
      <c r="A455" s="71"/>
      <c r="B455" s="60"/>
      <c r="C455" s="46"/>
      <c r="D455" s="62"/>
      <c r="E455" s="72"/>
      <c r="F455" s="70"/>
      <c r="G455" s="72"/>
      <c r="J455" s="81"/>
      <c r="M455" s="44"/>
    </row>
    <row r="456" spans="1:13" s="43" customFormat="1">
      <c r="A456" s="71"/>
      <c r="B456" s="60"/>
      <c r="C456" s="46"/>
      <c r="D456" s="62"/>
      <c r="E456" s="72"/>
      <c r="F456" s="70"/>
      <c r="G456" s="72"/>
      <c r="J456" s="81"/>
      <c r="M456" s="44"/>
    </row>
    <row r="457" spans="1:13" s="43" customFormat="1">
      <c r="A457" s="71"/>
      <c r="B457" s="60"/>
      <c r="C457" s="46"/>
      <c r="D457" s="62"/>
      <c r="E457" s="72"/>
      <c r="F457" s="70"/>
      <c r="G457" s="72"/>
      <c r="M457" s="44"/>
    </row>
    <row r="458" spans="1:13" s="43" customFormat="1">
      <c r="A458" s="71"/>
      <c r="B458" s="60"/>
      <c r="C458" s="46"/>
      <c r="D458" s="62"/>
      <c r="E458" s="72"/>
      <c r="F458" s="70"/>
      <c r="G458" s="72"/>
      <c r="M458" s="44"/>
    </row>
    <row r="459" spans="1:13" s="43" customFormat="1">
      <c r="A459" s="71"/>
      <c r="B459" s="60"/>
      <c r="C459" s="46"/>
      <c r="D459" s="62"/>
      <c r="E459" s="72"/>
      <c r="F459" s="70"/>
      <c r="G459" s="72"/>
      <c r="M459" s="44"/>
    </row>
    <row r="460" spans="1:13" s="43" customFormat="1">
      <c r="A460" s="71"/>
      <c r="B460" s="60"/>
      <c r="C460" s="46"/>
      <c r="D460" s="62"/>
      <c r="E460" s="72"/>
      <c r="F460" s="70"/>
      <c r="G460" s="72"/>
      <c r="M460" s="44"/>
    </row>
    <row r="461" spans="1:13" s="43" customFormat="1">
      <c r="A461" s="71"/>
      <c r="B461" s="60"/>
      <c r="C461" s="46"/>
      <c r="D461" s="62"/>
      <c r="E461" s="72"/>
      <c r="F461" s="70"/>
      <c r="G461" s="72"/>
      <c r="M461" s="44"/>
    </row>
    <row r="462" spans="1:13" s="43" customFormat="1">
      <c r="A462" s="71"/>
      <c r="B462" s="60"/>
      <c r="C462" s="46"/>
      <c r="D462" s="62"/>
      <c r="E462" s="72"/>
      <c r="F462" s="70"/>
      <c r="G462" s="72"/>
      <c r="M462" s="44"/>
    </row>
    <row r="463" spans="1:13" s="43" customFormat="1">
      <c r="A463" s="71"/>
      <c r="B463" s="60"/>
      <c r="C463" s="46"/>
      <c r="D463" s="62"/>
      <c r="E463" s="72"/>
      <c r="F463" s="70"/>
      <c r="G463" s="72"/>
      <c r="J463" s="81"/>
      <c r="M463" s="44"/>
    </row>
    <row r="464" spans="1:13" s="43" customFormat="1">
      <c r="A464" s="71"/>
      <c r="B464" s="60"/>
      <c r="C464" s="46"/>
      <c r="D464" s="62"/>
      <c r="E464" s="72"/>
      <c r="F464" s="70"/>
      <c r="G464" s="72"/>
      <c r="J464" s="81"/>
      <c r="M464" s="44"/>
    </row>
    <row r="465" spans="1:13" s="43" customFormat="1">
      <c r="A465" s="71"/>
      <c r="B465" s="60"/>
      <c r="C465" s="46"/>
      <c r="D465" s="62"/>
      <c r="E465" s="72"/>
      <c r="F465" s="70"/>
      <c r="G465" s="72"/>
      <c r="J465" s="81"/>
      <c r="M465" s="44"/>
    </row>
    <row r="466" spans="1:13" s="43" customFormat="1">
      <c r="A466" s="71"/>
      <c r="B466" s="60"/>
      <c r="C466" s="46"/>
      <c r="D466" s="62"/>
      <c r="E466" s="72"/>
      <c r="F466" s="70"/>
      <c r="G466" s="72"/>
      <c r="J466" s="81"/>
      <c r="M466" s="44"/>
    </row>
    <row r="467" spans="1:13" s="43" customFormat="1">
      <c r="A467" s="71"/>
      <c r="B467" s="60"/>
      <c r="C467" s="46"/>
      <c r="D467" s="62"/>
      <c r="E467" s="72"/>
      <c r="F467" s="70"/>
      <c r="G467" s="72"/>
      <c r="J467" s="81"/>
      <c r="M467" s="44"/>
    </row>
    <row r="468" spans="1:13" s="82" customFormat="1">
      <c r="A468" s="71"/>
      <c r="B468" s="60"/>
      <c r="C468" s="46"/>
      <c r="D468" s="62"/>
      <c r="E468" s="72"/>
      <c r="F468" s="70"/>
      <c r="G468" s="72"/>
      <c r="H468" s="43"/>
      <c r="I468" s="43"/>
      <c r="J468" s="81"/>
      <c r="M468" s="83"/>
    </row>
    <row r="469" spans="1:13" s="82" customFormat="1">
      <c r="A469" s="71"/>
      <c r="B469" s="60"/>
      <c r="C469" s="46"/>
      <c r="D469" s="62"/>
      <c r="E469" s="72"/>
      <c r="F469" s="70"/>
      <c r="G469" s="72"/>
      <c r="H469" s="43"/>
      <c r="I469" s="43"/>
      <c r="J469" s="81"/>
      <c r="M469" s="83"/>
    </row>
    <row r="470" spans="1:13" s="82" customFormat="1">
      <c r="A470" s="71"/>
      <c r="B470" s="60"/>
      <c r="C470" s="46"/>
      <c r="D470" s="62"/>
      <c r="E470" s="72"/>
      <c r="F470" s="70"/>
      <c r="G470" s="72"/>
      <c r="H470" s="43"/>
      <c r="I470" s="43"/>
      <c r="J470" s="81"/>
      <c r="M470" s="83"/>
    </row>
    <row r="471" spans="1:13" s="82" customFormat="1">
      <c r="A471" s="71"/>
      <c r="B471" s="60"/>
      <c r="C471" s="46"/>
      <c r="D471" s="62"/>
      <c r="E471" s="72"/>
      <c r="F471" s="70"/>
      <c r="G471" s="72"/>
      <c r="H471" s="43"/>
      <c r="I471" s="43"/>
      <c r="J471" s="81"/>
      <c r="M471" s="83"/>
    </row>
    <row r="472" spans="1:13" s="82" customFormat="1">
      <c r="A472" s="71"/>
      <c r="B472" s="60"/>
      <c r="C472" s="46"/>
      <c r="D472" s="62"/>
      <c r="E472" s="72"/>
      <c r="F472" s="70"/>
      <c r="G472" s="72"/>
      <c r="H472" s="43"/>
      <c r="I472" s="43"/>
      <c r="J472" s="81"/>
      <c r="M472" s="83"/>
    </row>
    <row r="473" spans="1:13" s="82" customFormat="1">
      <c r="A473" s="71"/>
      <c r="B473" s="60"/>
      <c r="C473" s="46"/>
      <c r="D473" s="62"/>
      <c r="E473" s="72"/>
      <c r="F473" s="70"/>
      <c r="G473" s="72"/>
      <c r="H473" s="43"/>
      <c r="I473" s="43"/>
      <c r="J473" s="81"/>
      <c r="M473" s="83"/>
    </row>
    <row r="474" spans="1:13" s="82" customFormat="1">
      <c r="A474" s="71"/>
      <c r="B474" s="60"/>
      <c r="C474" s="46"/>
      <c r="D474" s="62"/>
      <c r="E474" s="72"/>
      <c r="F474" s="70"/>
      <c r="G474" s="72"/>
      <c r="H474" s="43"/>
      <c r="I474" s="43"/>
      <c r="J474" s="81"/>
      <c r="M474" s="83"/>
    </row>
    <row r="475" spans="1:13" s="82" customFormat="1">
      <c r="A475" s="71"/>
      <c r="B475" s="60"/>
      <c r="C475" s="46"/>
      <c r="D475" s="62"/>
      <c r="E475" s="72"/>
      <c r="F475" s="70"/>
      <c r="G475" s="72"/>
      <c r="H475" s="43"/>
      <c r="I475" s="43"/>
      <c r="J475" s="81"/>
      <c r="M475" s="83"/>
    </row>
    <row r="476" spans="1:13" s="82" customFormat="1">
      <c r="A476" s="71"/>
      <c r="B476" s="60"/>
      <c r="C476" s="46"/>
      <c r="D476" s="62"/>
      <c r="E476" s="72"/>
      <c r="F476" s="70"/>
      <c r="G476" s="72"/>
      <c r="H476" s="43"/>
      <c r="I476" s="43"/>
      <c r="J476" s="81"/>
      <c r="M476" s="83"/>
    </row>
    <row r="477" spans="1:13" s="82" customFormat="1">
      <c r="A477" s="71"/>
      <c r="B477" s="60"/>
      <c r="C477" s="46"/>
      <c r="D477" s="62"/>
      <c r="E477" s="72"/>
      <c r="F477" s="70"/>
      <c r="G477" s="72"/>
      <c r="H477" s="43"/>
      <c r="I477" s="43"/>
      <c r="J477" s="81"/>
      <c r="M477" s="83"/>
    </row>
    <row r="478" spans="1:13" s="82" customFormat="1">
      <c r="A478" s="71"/>
      <c r="B478" s="68"/>
      <c r="C478" s="77"/>
      <c r="D478" s="78"/>
      <c r="E478" s="79"/>
      <c r="F478" s="80"/>
      <c r="G478" s="79"/>
      <c r="H478" s="73"/>
      <c r="I478" s="73"/>
      <c r="J478" s="81"/>
      <c r="M478" s="83"/>
    </row>
    <row r="479" spans="1:13" s="82" customFormat="1">
      <c r="A479" s="71"/>
      <c r="B479" s="60"/>
      <c r="C479" s="46"/>
      <c r="D479" s="62"/>
      <c r="E479" s="72"/>
      <c r="F479" s="70"/>
      <c r="G479" s="72"/>
      <c r="H479" s="43"/>
      <c r="I479" s="43"/>
      <c r="J479" s="81"/>
      <c r="M479" s="83"/>
    </row>
    <row r="480" spans="1:13" s="82" customFormat="1">
      <c r="A480" s="71"/>
      <c r="B480" s="60"/>
      <c r="C480" s="46"/>
      <c r="D480" s="62"/>
      <c r="E480" s="72"/>
      <c r="F480" s="70"/>
      <c r="G480" s="72"/>
      <c r="H480" s="43"/>
      <c r="I480" s="43"/>
      <c r="J480" s="81"/>
      <c r="M480" s="83"/>
    </row>
    <row r="481" spans="1:13" s="82" customFormat="1">
      <c r="A481" s="71"/>
      <c r="B481" s="60"/>
      <c r="C481" s="46"/>
      <c r="D481" s="62"/>
      <c r="E481" s="72"/>
      <c r="F481" s="70"/>
      <c r="G481" s="72"/>
      <c r="H481" s="43"/>
      <c r="I481" s="43"/>
      <c r="J481" s="81"/>
      <c r="M481" s="83"/>
    </row>
    <row r="482" spans="1:13" s="82" customFormat="1">
      <c r="A482" s="71"/>
      <c r="B482" s="60"/>
      <c r="C482" s="46"/>
      <c r="D482" s="62"/>
      <c r="E482" s="72"/>
      <c r="F482" s="70"/>
      <c r="G482" s="72"/>
      <c r="H482" s="43"/>
      <c r="I482" s="43"/>
      <c r="J482" s="81"/>
      <c r="M482" s="83"/>
    </row>
    <row r="483" spans="1:13" s="82" customFormat="1">
      <c r="A483" s="71"/>
      <c r="B483" s="60"/>
      <c r="C483" s="46"/>
      <c r="D483" s="62"/>
      <c r="E483" s="72"/>
      <c r="F483" s="70"/>
      <c r="G483" s="72"/>
      <c r="H483" s="43"/>
      <c r="I483" s="43"/>
      <c r="J483" s="81"/>
      <c r="M483" s="83"/>
    </row>
    <row r="484" spans="1:13" s="43" customFormat="1">
      <c r="A484" s="71"/>
      <c r="B484" s="60"/>
      <c r="C484" s="46"/>
      <c r="D484" s="62"/>
      <c r="E484" s="72"/>
      <c r="F484" s="70"/>
      <c r="G484" s="72"/>
      <c r="J484" s="81"/>
      <c r="M484" s="44"/>
    </row>
    <row r="485" spans="1:13" s="43" customFormat="1">
      <c r="A485" s="71"/>
      <c r="B485" s="75"/>
      <c r="C485" s="77"/>
      <c r="D485" s="78"/>
      <c r="E485" s="79"/>
      <c r="F485" s="80"/>
      <c r="G485" s="79"/>
      <c r="H485" s="73"/>
      <c r="I485" s="73"/>
      <c r="J485" s="81"/>
      <c r="M485" s="44"/>
    </row>
    <row r="486" spans="1:13" s="73" customFormat="1">
      <c r="A486" s="71"/>
      <c r="B486" s="60"/>
      <c r="C486" s="46"/>
      <c r="D486" s="62"/>
      <c r="E486" s="72"/>
      <c r="F486" s="70"/>
      <c r="G486" s="72"/>
      <c r="H486" s="43"/>
      <c r="I486" s="43"/>
      <c r="J486" s="81"/>
      <c r="M486" s="74"/>
    </row>
    <row r="487" spans="1:13" s="43" customFormat="1">
      <c r="A487" s="71"/>
      <c r="B487" s="60"/>
      <c r="C487" s="46"/>
      <c r="D487" s="62"/>
      <c r="E487" s="72"/>
      <c r="F487" s="70"/>
      <c r="G487" s="72"/>
      <c r="J487" s="81"/>
      <c r="M487" s="44"/>
    </row>
    <row r="488" spans="1:13" s="73" customFormat="1">
      <c r="A488" s="71"/>
      <c r="B488" s="68"/>
      <c r="C488" s="77"/>
      <c r="D488" s="78"/>
      <c r="E488" s="79"/>
      <c r="F488" s="80"/>
      <c r="G488" s="79"/>
      <c r="J488" s="81"/>
      <c r="M488" s="74"/>
    </row>
    <row r="489" spans="1:13" s="73" customFormat="1">
      <c r="A489" s="71"/>
      <c r="B489" s="60"/>
      <c r="C489" s="46"/>
      <c r="D489" s="62"/>
      <c r="E489" s="72"/>
      <c r="F489" s="70"/>
      <c r="G489" s="72"/>
      <c r="H489" s="43"/>
      <c r="I489" s="43"/>
      <c r="J489" s="81"/>
      <c r="M489" s="74"/>
    </row>
    <row r="490" spans="1:13" s="43" customFormat="1">
      <c r="A490" s="71"/>
      <c r="B490" s="60"/>
      <c r="C490" s="46"/>
      <c r="D490" s="62"/>
      <c r="E490" s="72"/>
      <c r="F490" s="70"/>
      <c r="G490" s="72"/>
      <c r="J490" s="81"/>
      <c r="M490" s="44"/>
    </row>
    <row r="491" spans="1:13" s="43" customFormat="1">
      <c r="A491" s="71"/>
      <c r="B491" s="60"/>
      <c r="C491" s="46"/>
      <c r="D491" s="62"/>
      <c r="E491" s="72"/>
      <c r="F491" s="70"/>
      <c r="G491" s="72"/>
      <c r="J491" s="81"/>
      <c r="M491" s="44"/>
    </row>
    <row r="492" spans="1:13" s="43" customFormat="1">
      <c r="A492" s="71"/>
      <c r="B492" s="60"/>
      <c r="C492" s="46"/>
      <c r="D492" s="62"/>
      <c r="E492" s="72"/>
      <c r="F492" s="70"/>
      <c r="G492" s="72"/>
      <c r="J492" s="81"/>
      <c r="M492" s="44"/>
    </row>
    <row r="493" spans="1:13" s="43" customFormat="1">
      <c r="A493" s="71"/>
      <c r="B493" s="60"/>
      <c r="C493" s="46"/>
      <c r="D493" s="62"/>
      <c r="E493" s="72"/>
      <c r="F493" s="70"/>
      <c r="G493" s="72"/>
      <c r="J493" s="81"/>
      <c r="M493" s="44"/>
    </row>
    <row r="494" spans="1:13" s="43" customFormat="1">
      <c r="A494" s="71"/>
      <c r="B494" s="60"/>
      <c r="C494" s="46"/>
      <c r="D494" s="62"/>
      <c r="E494" s="72"/>
      <c r="F494" s="70"/>
      <c r="G494" s="72"/>
      <c r="J494" s="81"/>
      <c r="M494" s="44"/>
    </row>
    <row r="495" spans="1:13" s="43" customFormat="1">
      <c r="A495" s="71"/>
      <c r="B495" s="60"/>
      <c r="C495" s="46"/>
      <c r="D495" s="62"/>
      <c r="E495" s="72"/>
      <c r="F495" s="70"/>
      <c r="G495" s="72"/>
      <c r="J495" s="81"/>
      <c r="M495" s="44"/>
    </row>
    <row r="496" spans="1:13" s="43" customFormat="1">
      <c r="A496" s="71"/>
      <c r="B496" s="60"/>
      <c r="C496" s="46"/>
      <c r="D496" s="62"/>
      <c r="E496" s="72"/>
      <c r="F496" s="70"/>
      <c r="G496" s="72"/>
      <c r="J496" s="81"/>
      <c r="M496" s="44"/>
    </row>
    <row r="497" spans="1:13" s="43" customFormat="1">
      <c r="A497" s="71"/>
      <c r="B497" s="60"/>
      <c r="C497" s="46"/>
      <c r="D497" s="62"/>
      <c r="E497" s="72"/>
      <c r="F497" s="70"/>
      <c r="G497" s="72"/>
      <c r="J497" s="81"/>
      <c r="M497" s="44"/>
    </row>
    <row r="498" spans="1:13" s="43" customFormat="1">
      <c r="A498" s="71"/>
      <c r="B498" s="60"/>
      <c r="C498" s="46"/>
      <c r="D498" s="62"/>
      <c r="E498" s="72"/>
      <c r="F498" s="70"/>
      <c r="G498" s="72"/>
      <c r="J498" s="81"/>
      <c r="M498" s="44"/>
    </row>
    <row r="499" spans="1:13" s="43" customFormat="1">
      <c r="A499" s="71"/>
      <c r="B499" s="60"/>
      <c r="C499" s="46"/>
      <c r="D499" s="62"/>
      <c r="E499" s="72"/>
      <c r="F499" s="70"/>
      <c r="G499" s="72"/>
      <c r="J499" s="81"/>
      <c r="M499" s="44"/>
    </row>
    <row r="500" spans="1:13" s="43" customFormat="1">
      <c r="A500" s="71"/>
      <c r="B500" s="60"/>
      <c r="C500" s="46"/>
      <c r="D500" s="62"/>
      <c r="E500" s="72"/>
      <c r="F500" s="70"/>
      <c r="G500" s="72"/>
      <c r="J500" s="81"/>
      <c r="M500" s="44"/>
    </row>
    <row r="501" spans="1:13" s="43" customFormat="1">
      <c r="A501" s="71"/>
      <c r="B501" s="60"/>
      <c r="C501" s="46"/>
      <c r="D501" s="62"/>
      <c r="E501" s="72"/>
      <c r="F501" s="70"/>
      <c r="G501" s="72"/>
      <c r="J501" s="81"/>
      <c r="M501" s="44"/>
    </row>
    <row r="502" spans="1:13" s="43" customFormat="1">
      <c r="A502" s="71"/>
      <c r="B502" s="60"/>
      <c r="C502" s="46"/>
      <c r="D502" s="62"/>
      <c r="E502" s="72"/>
      <c r="F502" s="70"/>
      <c r="G502" s="72"/>
      <c r="J502" s="81"/>
      <c r="M502" s="44"/>
    </row>
    <row r="503" spans="1:13" s="43" customFormat="1">
      <c r="A503" s="71"/>
      <c r="B503" s="60"/>
      <c r="C503" s="46"/>
      <c r="D503" s="62"/>
      <c r="E503" s="72"/>
      <c r="F503" s="70"/>
      <c r="G503" s="72"/>
      <c r="J503" s="81"/>
      <c r="M503" s="44"/>
    </row>
    <row r="504" spans="1:13" s="43" customFormat="1">
      <c r="A504" s="71"/>
      <c r="B504" s="60"/>
      <c r="C504" s="46"/>
      <c r="D504" s="62"/>
      <c r="E504" s="72"/>
      <c r="F504" s="70"/>
      <c r="G504" s="72"/>
      <c r="J504" s="81"/>
      <c r="M504" s="44"/>
    </row>
    <row r="505" spans="1:13" s="43" customFormat="1">
      <c r="A505" s="71"/>
      <c r="B505" s="60"/>
      <c r="C505" s="46"/>
      <c r="D505" s="62"/>
      <c r="E505" s="72"/>
      <c r="F505" s="70"/>
      <c r="G505" s="72"/>
      <c r="J505" s="81"/>
      <c r="M505" s="44"/>
    </row>
    <row r="506" spans="1:13" s="73" customFormat="1">
      <c r="A506" s="71"/>
      <c r="B506" s="60"/>
      <c r="C506" s="46"/>
      <c r="D506" s="62"/>
      <c r="E506" s="72"/>
      <c r="F506" s="70"/>
      <c r="G506" s="72"/>
      <c r="H506" s="43"/>
      <c r="I506" s="43"/>
      <c r="J506" s="81"/>
      <c r="M506" s="74"/>
    </row>
    <row r="507" spans="1:13" s="73" customFormat="1">
      <c r="A507" s="71"/>
      <c r="B507" s="75"/>
      <c r="C507" s="46"/>
      <c r="D507" s="62"/>
      <c r="E507" s="72"/>
      <c r="F507" s="70"/>
      <c r="G507" s="72"/>
      <c r="H507" s="43"/>
      <c r="I507" s="43"/>
      <c r="J507" s="81"/>
      <c r="M507" s="74"/>
    </row>
    <row r="508" spans="1:13" s="73" customFormat="1">
      <c r="A508" s="71"/>
      <c r="B508" s="60"/>
      <c r="C508" s="46"/>
      <c r="D508" s="62"/>
      <c r="E508" s="72"/>
      <c r="F508" s="70"/>
      <c r="G508" s="72"/>
      <c r="H508" s="43"/>
      <c r="I508" s="43"/>
      <c r="J508" s="81"/>
      <c r="M508" s="74"/>
    </row>
    <row r="509" spans="1:13" s="73" customFormat="1">
      <c r="A509" s="71"/>
      <c r="B509" s="60"/>
      <c r="C509" s="46"/>
      <c r="D509" s="62"/>
      <c r="E509" s="72"/>
      <c r="F509" s="70"/>
      <c r="G509" s="72"/>
      <c r="H509" s="43"/>
      <c r="I509" s="43"/>
      <c r="J509" s="81"/>
      <c r="M509" s="74"/>
    </row>
    <row r="510" spans="1:13" s="73" customFormat="1">
      <c r="A510" s="71"/>
      <c r="B510" s="68"/>
      <c r="C510" s="77"/>
      <c r="D510" s="78"/>
      <c r="E510" s="79"/>
      <c r="F510" s="80"/>
      <c r="G510" s="79"/>
      <c r="J510" s="81"/>
      <c r="M510" s="74"/>
    </row>
    <row r="511" spans="1:13" s="73" customFormat="1">
      <c r="A511" s="71"/>
      <c r="B511" s="68"/>
      <c r="C511" s="77"/>
      <c r="D511" s="78"/>
      <c r="E511" s="79"/>
      <c r="F511" s="80"/>
      <c r="G511" s="79"/>
      <c r="J511" s="81"/>
      <c r="M511" s="74"/>
    </row>
    <row r="512" spans="1:13" s="73" customFormat="1">
      <c r="A512" s="71"/>
      <c r="B512" s="60"/>
      <c r="C512" s="46"/>
      <c r="D512" s="62"/>
      <c r="E512" s="72"/>
      <c r="F512" s="70"/>
      <c r="G512" s="72"/>
      <c r="H512" s="43"/>
      <c r="I512" s="43"/>
      <c r="J512" s="81"/>
      <c r="M512" s="74"/>
    </row>
    <row r="513" spans="1:13" s="65" customFormat="1">
      <c r="A513" s="71"/>
      <c r="B513" s="60"/>
      <c r="C513" s="46"/>
      <c r="D513" s="62"/>
      <c r="E513" s="72"/>
      <c r="F513" s="70"/>
      <c r="G513" s="72"/>
      <c r="H513" s="43"/>
      <c r="I513" s="43"/>
      <c r="J513" s="81"/>
      <c r="M513" s="84"/>
    </row>
    <row r="514" spans="1:13" s="65" customFormat="1">
      <c r="A514" s="71"/>
      <c r="B514" s="60"/>
      <c r="C514" s="46"/>
      <c r="D514" s="62"/>
      <c r="E514" s="72"/>
      <c r="F514" s="70"/>
      <c r="G514" s="72"/>
      <c r="H514" s="43"/>
      <c r="I514" s="43"/>
      <c r="J514" s="81"/>
      <c r="M514" s="84"/>
    </row>
    <row r="515" spans="1:13" s="65" customFormat="1">
      <c r="A515" s="71"/>
      <c r="B515" s="85"/>
      <c r="C515" s="46"/>
      <c r="D515" s="62"/>
      <c r="E515" s="72"/>
      <c r="F515" s="70"/>
      <c r="G515" s="72"/>
      <c r="H515" s="43"/>
      <c r="I515" s="43"/>
      <c r="J515" s="81"/>
      <c r="M515" s="84"/>
    </row>
    <row r="516" spans="1:13" s="65" customFormat="1">
      <c r="A516" s="71"/>
      <c r="B516" s="86"/>
      <c r="C516" s="46"/>
      <c r="D516" s="62"/>
      <c r="E516" s="72"/>
      <c r="F516" s="70"/>
      <c r="G516" s="72"/>
      <c r="H516" s="43"/>
      <c r="I516" s="43"/>
      <c r="J516" s="81"/>
      <c r="M516" s="84"/>
    </row>
    <row r="517" spans="1:13" s="65" customFormat="1">
      <c r="A517" s="71"/>
      <c r="B517" s="60"/>
      <c r="C517" s="46"/>
      <c r="D517" s="62"/>
      <c r="E517" s="72"/>
      <c r="F517" s="70"/>
      <c r="G517" s="72"/>
      <c r="H517" s="43"/>
      <c r="I517" s="43"/>
      <c r="J517" s="81"/>
      <c r="M517" s="84"/>
    </row>
    <row r="518" spans="1:13" s="65" customFormat="1">
      <c r="A518" s="71"/>
      <c r="B518" s="60"/>
      <c r="C518" s="46"/>
      <c r="D518" s="62"/>
      <c r="E518" s="72"/>
      <c r="F518" s="70"/>
      <c r="G518" s="72"/>
      <c r="H518" s="43"/>
      <c r="I518" s="43"/>
      <c r="J518" s="81"/>
      <c r="M518" s="84"/>
    </row>
    <row r="519" spans="1:13" s="65" customFormat="1">
      <c r="A519" s="71"/>
      <c r="B519" s="60"/>
      <c r="C519" s="46"/>
      <c r="D519" s="62"/>
      <c r="E519" s="72"/>
      <c r="F519" s="70"/>
      <c r="G519" s="72"/>
      <c r="H519" s="43"/>
      <c r="I519" s="43"/>
      <c r="J519" s="81"/>
      <c r="M519" s="84"/>
    </row>
    <row r="520" spans="1:13" s="65" customFormat="1">
      <c r="A520" s="71"/>
      <c r="B520" s="60"/>
      <c r="C520" s="46"/>
      <c r="D520" s="62"/>
      <c r="E520" s="72"/>
      <c r="F520" s="70"/>
      <c r="G520" s="72"/>
      <c r="H520" s="43"/>
      <c r="I520" s="43"/>
      <c r="J520" s="81"/>
      <c r="M520" s="84"/>
    </row>
    <row r="521" spans="1:13" s="65" customFormat="1">
      <c r="A521" s="71"/>
      <c r="B521" s="60"/>
      <c r="C521" s="46"/>
      <c r="D521" s="62"/>
      <c r="E521" s="72"/>
      <c r="F521" s="70"/>
      <c r="G521" s="72"/>
      <c r="H521" s="43"/>
      <c r="I521" s="43"/>
      <c r="J521" s="81"/>
      <c r="M521" s="84"/>
    </row>
    <row r="522" spans="1:13" s="65" customFormat="1">
      <c r="A522" s="71"/>
      <c r="B522" s="85"/>
      <c r="C522" s="46"/>
      <c r="D522" s="62"/>
      <c r="E522" s="72"/>
      <c r="F522" s="70"/>
      <c r="G522" s="72"/>
      <c r="H522" s="43"/>
      <c r="I522" s="43"/>
      <c r="J522" s="81"/>
      <c r="M522" s="84"/>
    </row>
    <row r="523" spans="1:13" s="65" customFormat="1">
      <c r="A523" s="71"/>
      <c r="B523" s="85"/>
      <c r="C523" s="46"/>
      <c r="D523" s="62"/>
      <c r="E523" s="72"/>
      <c r="F523" s="70"/>
      <c r="G523" s="72"/>
      <c r="H523" s="43"/>
      <c r="I523" s="43"/>
      <c r="J523" s="81"/>
      <c r="M523" s="84"/>
    </row>
    <row r="524" spans="1:13" s="65" customFormat="1">
      <c r="A524" s="71"/>
      <c r="B524" s="85"/>
      <c r="C524" s="46"/>
      <c r="D524" s="62"/>
      <c r="E524" s="72"/>
      <c r="F524" s="70"/>
      <c r="G524" s="72"/>
      <c r="H524" s="43"/>
      <c r="I524" s="43"/>
      <c r="J524" s="81"/>
      <c r="M524" s="84"/>
    </row>
    <row r="525" spans="1:13" s="65" customFormat="1">
      <c r="A525" s="71"/>
      <c r="B525" s="85"/>
      <c r="C525" s="46"/>
      <c r="D525" s="62"/>
      <c r="E525" s="72"/>
      <c r="F525" s="70"/>
      <c r="G525" s="72"/>
      <c r="H525" s="43"/>
      <c r="I525" s="43"/>
      <c r="J525" s="81"/>
      <c r="M525" s="84"/>
    </row>
    <row r="526" spans="1:13" s="65" customFormat="1">
      <c r="A526" s="71"/>
      <c r="B526" s="60"/>
      <c r="C526" s="46"/>
      <c r="D526" s="62"/>
      <c r="E526" s="72"/>
      <c r="F526" s="70"/>
      <c r="G526" s="72"/>
      <c r="H526" s="43"/>
      <c r="I526" s="43"/>
      <c r="J526" s="81"/>
      <c r="M526" s="84"/>
    </row>
    <row r="527" spans="1:13" s="65" customFormat="1">
      <c r="A527" s="71"/>
      <c r="B527" s="85"/>
      <c r="C527" s="77"/>
      <c r="D527" s="78"/>
      <c r="E527" s="79"/>
      <c r="F527" s="80"/>
      <c r="G527" s="79"/>
      <c r="H527" s="73"/>
      <c r="I527" s="73"/>
      <c r="J527" s="81"/>
      <c r="M527" s="84"/>
    </row>
    <row r="528" spans="1:13" s="65" customFormat="1">
      <c r="A528" s="71"/>
      <c r="B528" s="85"/>
      <c r="C528" s="46"/>
      <c r="D528" s="62"/>
      <c r="E528" s="72"/>
      <c r="F528" s="70"/>
      <c r="G528" s="72"/>
      <c r="H528" s="43"/>
      <c r="I528" s="43"/>
      <c r="J528" s="81"/>
      <c r="M528" s="84"/>
    </row>
    <row r="529" spans="1:13" s="65" customFormat="1">
      <c r="A529" s="87"/>
      <c r="B529" s="85"/>
      <c r="C529" s="46"/>
      <c r="D529" s="88"/>
      <c r="E529" s="89"/>
      <c r="F529" s="90"/>
      <c r="G529" s="89"/>
      <c r="H529" s="46"/>
      <c r="I529" s="46"/>
      <c r="J529" s="81"/>
      <c r="M529" s="84"/>
    </row>
    <row r="530" spans="1:13" s="65" customFormat="1">
      <c r="A530" s="87"/>
      <c r="B530" s="85"/>
      <c r="C530" s="46"/>
      <c r="D530" s="88"/>
      <c r="E530" s="89"/>
      <c r="F530" s="90"/>
      <c r="G530" s="89"/>
      <c r="H530" s="46"/>
      <c r="I530" s="46"/>
      <c r="J530" s="81"/>
      <c r="M530" s="84"/>
    </row>
    <row r="531" spans="1:13" s="65" customFormat="1">
      <c r="A531" s="87"/>
      <c r="B531" s="91"/>
      <c r="C531" s="46"/>
      <c r="D531" s="88"/>
      <c r="E531" s="89"/>
      <c r="F531" s="90"/>
      <c r="G531" s="89"/>
      <c r="H531" s="46"/>
      <c r="I531" s="46"/>
      <c r="J531" s="81"/>
      <c r="M531" s="84"/>
    </row>
    <row r="532" spans="1:13" s="65" customFormat="1">
      <c r="A532" s="87"/>
      <c r="B532" s="91"/>
      <c r="C532" s="46"/>
      <c r="D532" s="88"/>
      <c r="E532" s="89"/>
      <c r="F532" s="90"/>
      <c r="G532" s="89"/>
      <c r="H532" s="46"/>
      <c r="I532" s="46"/>
      <c r="J532" s="81"/>
      <c r="M532" s="84"/>
    </row>
    <row r="533" spans="1:13" s="65" customFormat="1">
      <c r="A533" s="87"/>
      <c r="B533" s="85"/>
      <c r="C533" s="46"/>
      <c r="D533" s="88"/>
      <c r="E533" s="89"/>
      <c r="F533" s="90"/>
      <c r="G533" s="89"/>
      <c r="H533" s="46"/>
      <c r="I533" s="46"/>
      <c r="J533" s="81"/>
      <c r="M533" s="84"/>
    </row>
    <row r="534" spans="1:13" s="65" customFormat="1">
      <c r="A534" s="87"/>
      <c r="B534" s="85"/>
      <c r="C534" s="46"/>
      <c r="D534" s="88"/>
      <c r="E534" s="89"/>
      <c r="F534" s="90"/>
      <c r="G534" s="89"/>
      <c r="H534" s="46"/>
      <c r="I534" s="46"/>
      <c r="J534" s="81"/>
      <c r="M534" s="84"/>
    </row>
    <row r="535" spans="1:13" s="65" customFormat="1">
      <c r="A535" s="87"/>
      <c r="B535" s="91"/>
      <c r="C535" s="46"/>
      <c r="D535" s="88"/>
      <c r="E535" s="89"/>
      <c r="F535" s="90"/>
      <c r="G535" s="89"/>
      <c r="H535" s="46"/>
      <c r="I535" s="46"/>
      <c r="J535" s="81"/>
      <c r="M535" s="84"/>
    </row>
    <row r="536" spans="1:13" s="65" customFormat="1">
      <c r="A536" s="87"/>
      <c r="B536" s="92"/>
      <c r="C536" s="46"/>
      <c r="D536" s="88"/>
      <c r="E536" s="89"/>
      <c r="F536" s="90"/>
      <c r="G536" s="89"/>
      <c r="H536" s="46"/>
      <c r="I536" s="46"/>
      <c r="J536" s="81"/>
      <c r="M536" s="84"/>
    </row>
    <row r="537" spans="1:13" s="65" customFormat="1">
      <c r="A537" s="87"/>
      <c r="B537" s="92"/>
      <c r="C537" s="46"/>
      <c r="D537" s="88"/>
      <c r="E537" s="89"/>
      <c r="F537" s="90"/>
      <c r="G537" s="89"/>
      <c r="H537" s="46"/>
      <c r="I537" s="46"/>
      <c r="J537" s="81"/>
      <c r="M537" s="84"/>
    </row>
    <row r="538" spans="1:13" s="65" customFormat="1">
      <c r="A538" s="87"/>
      <c r="B538" s="92"/>
      <c r="C538" s="46"/>
      <c r="D538" s="88"/>
      <c r="E538" s="89"/>
      <c r="F538" s="90"/>
      <c r="G538" s="89"/>
      <c r="H538" s="46"/>
      <c r="I538" s="46"/>
      <c r="J538" s="81"/>
      <c r="M538" s="84"/>
    </row>
    <row r="539" spans="1:13" s="65" customFormat="1">
      <c r="A539" s="87"/>
      <c r="B539" s="92"/>
      <c r="C539" s="46"/>
      <c r="D539" s="88"/>
      <c r="E539" s="89"/>
      <c r="F539" s="90"/>
      <c r="G539" s="89"/>
      <c r="H539" s="46"/>
      <c r="I539" s="46"/>
      <c r="J539" s="81"/>
      <c r="M539" s="84"/>
    </row>
    <row r="540" spans="1:13" s="65" customFormat="1">
      <c r="A540" s="87"/>
      <c r="B540" s="92"/>
      <c r="C540" s="46"/>
      <c r="D540" s="88"/>
      <c r="E540" s="89"/>
      <c r="F540" s="90"/>
      <c r="G540" s="89"/>
      <c r="H540" s="46"/>
      <c r="I540" s="46"/>
      <c r="J540" s="81"/>
      <c r="M540" s="84"/>
    </row>
    <row r="541" spans="1:13" s="65" customFormat="1">
      <c r="A541" s="87"/>
      <c r="B541" s="92"/>
      <c r="C541" s="46"/>
      <c r="D541" s="88"/>
      <c r="E541" s="89"/>
      <c r="F541" s="90"/>
      <c r="G541" s="89"/>
      <c r="H541" s="46"/>
      <c r="I541" s="46"/>
      <c r="J541" s="81"/>
      <c r="M541" s="84"/>
    </row>
    <row r="542" spans="1:13" s="65" customFormat="1">
      <c r="A542" s="87"/>
      <c r="B542" s="92"/>
      <c r="C542" s="46"/>
      <c r="D542" s="88"/>
      <c r="E542" s="89"/>
      <c r="F542" s="90"/>
      <c r="G542" s="89"/>
      <c r="H542" s="46"/>
      <c r="I542" s="46"/>
      <c r="J542" s="81"/>
      <c r="M542" s="84"/>
    </row>
    <row r="543" spans="1:13" s="65" customFormat="1">
      <c r="A543" s="87"/>
      <c r="B543" s="92"/>
      <c r="C543" s="46"/>
      <c r="D543" s="88"/>
      <c r="E543" s="89"/>
      <c r="F543" s="90"/>
      <c r="G543" s="89"/>
      <c r="H543" s="46"/>
      <c r="I543" s="46"/>
      <c r="J543" s="81"/>
      <c r="M543" s="84"/>
    </row>
    <row r="544" spans="1:13" s="65" customFormat="1">
      <c r="A544" s="87"/>
      <c r="B544" s="92"/>
      <c r="C544" s="46"/>
      <c r="D544" s="88"/>
      <c r="E544" s="89"/>
      <c r="F544" s="90"/>
      <c r="G544" s="89"/>
      <c r="H544" s="46"/>
      <c r="I544" s="46"/>
      <c r="J544" s="81"/>
      <c r="M544" s="84"/>
    </row>
    <row r="545" spans="1:13" s="65" customFormat="1">
      <c r="A545" s="87"/>
      <c r="B545" s="92"/>
      <c r="C545" s="46"/>
      <c r="D545" s="88"/>
      <c r="E545" s="89"/>
      <c r="F545" s="90"/>
      <c r="G545" s="89"/>
      <c r="H545" s="46"/>
      <c r="I545" s="46"/>
      <c r="J545" s="81"/>
      <c r="M545" s="84"/>
    </row>
    <row r="546" spans="1:13" s="65" customFormat="1">
      <c r="A546" s="87"/>
      <c r="B546" s="85"/>
      <c r="C546" s="46"/>
      <c r="D546" s="88"/>
      <c r="E546" s="89"/>
      <c r="F546" s="90"/>
      <c r="G546" s="89"/>
      <c r="H546" s="46"/>
      <c r="I546" s="46"/>
      <c r="J546" s="81"/>
      <c r="M546" s="84"/>
    </row>
    <row r="547" spans="1:13" s="65" customFormat="1">
      <c r="A547" s="87"/>
      <c r="B547" s="91"/>
      <c r="C547" s="46"/>
      <c r="D547" s="88"/>
      <c r="E547" s="89"/>
      <c r="F547" s="90"/>
      <c r="G547" s="89"/>
      <c r="H547" s="46"/>
      <c r="I547" s="46"/>
      <c r="J547" s="81"/>
      <c r="M547" s="84"/>
    </row>
    <row r="548" spans="1:13" s="65" customFormat="1">
      <c r="A548" s="87"/>
      <c r="B548" s="85"/>
      <c r="C548" s="46"/>
      <c r="D548" s="88"/>
      <c r="E548" s="89"/>
      <c r="F548" s="90"/>
      <c r="G548" s="89"/>
      <c r="H548" s="46"/>
      <c r="I548" s="46"/>
      <c r="J548" s="81"/>
      <c r="M548" s="84"/>
    </row>
    <row r="549" spans="1:13" s="65" customFormat="1">
      <c r="A549" s="87"/>
      <c r="B549" s="91"/>
      <c r="C549" s="46"/>
      <c r="D549" s="88"/>
      <c r="E549" s="89"/>
      <c r="F549" s="90"/>
      <c r="G549" s="89"/>
      <c r="H549" s="46"/>
      <c r="I549" s="46"/>
      <c r="J549" s="81"/>
      <c r="M549" s="84"/>
    </row>
    <row r="550" spans="1:13" s="65" customFormat="1">
      <c r="A550" s="87"/>
      <c r="B550" s="85"/>
      <c r="C550" s="46"/>
      <c r="D550" s="88"/>
      <c r="E550" s="89"/>
      <c r="F550" s="90"/>
      <c r="G550" s="89"/>
      <c r="H550" s="46"/>
      <c r="I550" s="46"/>
      <c r="J550" s="81"/>
      <c r="M550" s="84"/>
    </row>
    <row r="551" spans="1:13" s="65" customFormat="1">
      <c r="A551" s="87"/>
      <c r="B551" s="85"/>
      <c r="C551" s="46"/>
      <c r="D551" s="88"/>
      <c r="E551" s="89"/>
      <c r="F551" s="90"/>
      <c r="G551" s="89"/>
      <c r="H551" s="46"/>
      <c r="I551" s="46"/>
      <c r="J551" s="81"/>
      <c r="M551" s="84"/>
    </row>
    <row r="552" spans="1:13" s="65" customFormat="1">
      <c r="A552" s="87"/>
      <c r="B552" s="85"/>
      <c r="C552" s="46"/>
      <c r="D552" s="88"/>
      <c r="E552" s="89"/>
      <c r="F552" s="90"/>
      <c r="G552" s="89"/>
      <c r="H552" s="46"/>
      <c r="I552" s="46"/>
      <c r="J552" s="81"/>
      <c r="M552" s="84"/>
    </row>
    <row r="553" spans="1:13" s="65" customFormat="1">
      <c r="A553" s="87"/>
      <c r="B553" s="85"/>
      <c r="C553" s="46"/>
      <c r="D553" s="88"/>
      <c r="E553" s="89"/>
      <c r="F553" s="90"/>
      <c r="G553" s="89"/>
      <c r="H553" s="46"/>
      <c r="I553" s="46"/>
      <c r="J553" s="81"/>
      <c r="M553" s="84"/>
    </row>
    <row r="554" spans="1:13" s="65" customFormat="1">
      <c r="A554" s="87"/>
      <c r="B554" s="85"/>
      <c r="C554" s="46"/>
      <c r="D554" s="88"/>
      <c r="E554" s="89"/>
      <c r="F554" s="90"/>
      <c r="G554" s="89"/>
      <c r="H554" s="46"/>
      <c r="I554" s="46"/>
      <c r="J554" s="81"/>
      <c r="M554" s="84"/>
    </row>
    <row r="555" spans="1:13" s="65" customFormat="1">
      <c r="A555" s="87"/>
      <c r="B555" s="93"/>
      <c r="C555" s="46"/>
      <c r="D555" s="88"/>
      <c r="E555" s="89"/>
      <c r="F555" s="90"/>
      <c r="G555" s="89"/>
      <c r="H555" s="46"/>
      <c r="I555" s="46"/>
      <c r="J555" s="81"/>
      <c r="M555" s="84"/>
    </row>
    <row r="556" spans="1:13" s="65" customFormat="1">
      <c r="A556" s="87"/>
      <c r="B556" s="93"/>
      <c r="C556" s="46"/>
      <c r="D556" s="88"/>
      <c r="E556" s="89"/>
      <c r="F556" s="90"/>
      <c r="G556" s="89"/>
      <c r="H556" s="46"/>
      <c r="I556" s="46"/>
      <c r="J556" s="81"/>
      <c r="M556" s="84"/>
    </row>
    <row r="557" spans="1:13" s="65" customFormat="1">
      <c r="A557" s="87"/>
      <c r="B557" s="93"/>
      <c r="C557" s="46"/>
      <c r="D557" s="88"/>
      <c r="E557" s="89"/>
      <c r="F557" s="90"/>
      <c r="G557" s="89"/>
      <c r="H557" s="46"/>
      <c r="I557" s="46"/>
      <c r="J557" s="81"/>
      <c r="M557" s="84"/>
    </row>
    <row r="558" spans="1:13" s="65" customFormat="1">
      <c r="A558" s="87"/>
      <c r="B558" s="93"/>
      <c r="C558" s="46"/>
      <c r="D558" s="88"/>
      <c r="E558" s="89"/>
      <c r="F558" s="90"/>
      <c r="G558" s="89"/>
      <c r="H558" s="46"/>
      <c r="I558" s="46"/>
      <c r="J558" s="81"/>
      <c r="M558" s="84"/>
    </row>
    <row r="559" spans="1:13" s="65" customFormat="1">
      <c r="A559" s="87"/>
      <c r="B559" s="93"/>
      <c r="C559" s="46"/>
      <c r="D559" s="88"/>
      <c r="E559" s="89"/>
      <c r="F559" s="90"/>
      <c r="G559" s="89"/>
      <c r="H559" s="46"/>
      <c r="I559" s="46"/>
      <c r="J559" s="81"/>
      <c r="M559" s="84"/>
    </row>
    <row r="560" spans="1:13" s="65" customFormat="1">
      <c r="A560" s="87"/>
      <c r="B560" s="93"/>
      <c r="C560" s="46"/>
      <c r="D560" s="88"/>
      <c r="E560" s="89"/>
      <c r="F560" s="90"/>
      <c r="G560" s="89"/>
      <c r="H560" s="46"/>
      <c r="I560" s="46"/>
      <c r="J560" s="81"/>
      <c r="M560" s="84"/>
    </row>
    <row r="561" spans="1:13" s="65" customFormat="1">
      <c r="A561" s="87"/>
      <c r="B561" s="93"/>
      <c r="C561" s="46"/>
      <c r="D561" s="88"/>
      <c r="E561" s="89"/>
      <c r="F561" s="90"/>
      <c r="G561" s="89"/>
      <c r="H561" s="46"/>
      <c r="I561" s="46"/>
      <c r="J561" s="81"/>
      <c r="M561" s="84"/>
    </row>
    <row r="562" spans="1:13" s="65" customFormat="1">
      <c r="A562" s="87"/>
      <c r="B562" s="85"/>
      <c r="C562" s="46"/>
      <c r="D562" s="88"/>
      <c r="E562" s="89"/>
      <c r="F562" s="90"/>
      <c r="G562" s="89"/>
      <c r="H562" s="46"/>
      <c r="I562" s="46"/>
      <c r="J562" s="81"/>
      <c r="M562" s="84"/>
    </row>
    <row r="563" spans="1:13" s="65" customFormat="1">
      <c r="A563" s="87"/>
      <c r="B563" s="91"/>
      <c r="C563" s="46"/>
      <c r="D563" s="88"/>
      <c r="E563" s="89"/>
      <c r="F563" s="90"/>
      <c r="G563" s="89"/>
      <c r="H563" s="46"/>
      <c r="I563" s="46"/>
      <c r="J563" s="81"/>
      <c r="M563" s="84"/>
    </row>
    <row r="564" spans="1:13" s="65" customFormat="1">
      <c r="A564" s="94"/>
      <c r="B564" s="85"/>
      <c r="C564" s="46"/>
      <c r="D564" s="88"/>
      <c r="E564" s="89"/>
      <c r="F564" s="90"/>
      <c r="G564" s="89"/>
      <c r="H564" s="46"/>
      <c r="I564" s="46"/>
      <c r="J564" s="81"/>
      <c r="M564" s="84"/>
    </row>
    <row r="565" spans="1:13" s="65" customFormat="1">
      <c r="A565" s="94"/>
      <c r="B565" s="85"/>
      <c r="C565" s="46"/>
      <c r="D565" s="88"/>
      <c r="E565" s="89"/>
      <c r="F565" s="90"/>
      <c r="G565" s="89"/>
      <c r="H565" s="46"/>
      <c r="I565" s="46"/>
      <c r="J565" s="81"/>
      <c r="M565" s="84"/>
    </row>
    <row r="566" spans="1:13" s="65" customFormat="1">
      <c r="A566" s="94"/>
      <c r="B566" s="85"/>
      <c r="C566" s="46"/>
      <c r="D566" s="88"/>
      <c r="E566" s="89"/>
      <c r="F566" s="90"/>
      <c r="G566" s="89"/>
      <c r="H566" s="46"/>
      <c r="I566" s="46"/>
      <c r="J566" s="81"/>
      <c r="M566" s="84"/>
    </row>
    <row r="567" spans="1:13" s="65" customFormat="1">
      <c r="A567" s="94"/>
      <c r="B567" s="85"/>
      <c r="C567" s="46"/>
      <c r="D567" s="88"/>
      <c r="E567" s="89"/>
      <c r="F567" s="90"/>
      <c r="G567" s="89"/>
      <c r="H567" s="46"/>
      <c r="I567" s="46"/>
      <c r="J567" s="81"/>
      <c r="M567" s="84"/>
    </row>
    <row r="568" spans="1:13" s="65" customFormat="1">
      <c r="A568" s="94"/>
      <c r="B568" s="85"/>
      <c r="C568" s="46"/>
      <c r="D568" s="88"/>
      <c r="E568" s="89"/>
      <c r="F568" s="90"/>
      <c r="G568" s="89"/>
      <c r="H568" s="46"/>
      <c r="I568" s="46"/>
      <c r="J568" s="81"/>
      <c r="M568" s="84"/>
    </row>
    <row r="569" spans="1:13" s="65" customFormat="1">
      <c r="A569" s="94"/>
      <c r="B569" s="85"/>
      <c r="C569" s="46"/>
      <c r="D569" s="88"/>
      <c r="E569" s="89"/>
      <c r="F569" s="90"/>
      <c r="G569" s="89"/>
      <c r="H569" s="46"/>
      <c r="I569" s="46"/>
      <c r="J569" s="81"/>
      <c r="M569" s="84"/>
    </row>
    <row r="570" spans="1:13" s="65" customFormat="1">
      <c r="A570" s="94"/>
      <c r="B570" s="85"/>
      <c r="C570" s="46"/>
      <c r="D570" s="88"/>
      <c r="E570" s="89"/>
      <c r="F570" s="90"/>
      <c r="G570" s="89"/>
      <c r="H570" s="46"/>
      <c r="I570" s="46"/>
      <c r="J570" s="81"/>
      <c r="M570" s="84"/>
    </row>
    <row r="571" spans="1:13" s="65" customFormat="1">
      <c r="A571" s="94"/>
      <c r="B571" s="85"/>
      <c r="C571" s="46"/>
      <c r="D571" s="88"/>
      <c r="E571" s="89"/>
      <c r="F571" s="90"/>
      <c r="G571" s="89"/>
      <c r="H571" s="46"/>
      <c r="I571" s="46"/>
      <c r="J571" s="81"/>
      <c r="M571" s="84"/>
    </row>
    <row r="572" spans="1:13" s="65" customFormat="1">
      <c r="A572" s="94"/>
      <c r="B572" s="85"/>
      <c r="C572" s="46"/>
      <c r="D572" s="88"/>
      <c r="E572" s="89"/>
      <c r="F572" s="90"/>
      <c r="G572" s="89"/>
      <c r="H572" s="46"/>
      <c r="I572" s="46"/>
      <c r="J572" s="81"/>
      <c r="M572" s="84"/>
    </row>
    <row r="573" spans="1:13" s="65" customFormat="1">
      <c r="A573" s="94"/>
      <c r="B573" s="85"/>
      <c r="C573" s="46"/>
      <c r="D573" s="88"/>
      <c r="E573" s="89"/>
      <c r="F573" s="90"/>
      <c r="G573" s="89"/>
      <c r="H573" s="46"/>
      <c r="I573" s="46"/>
      <c r="J573" s="81"/>
      <c r="M573" s="84"/>
    </row>
    <row r="574" spans="1:13" s="65" customFormat="1">
      <c r="A574" s="94"/>
      <c r="B574" s="85"/>
      <c r="C574" s="46"/>
      <c r="D574" s="88"/>
      <c r="E574" s="89"/>
      <c r="F574" s="90"/>
      <c r="G574" s="89"/>
      <c r="H574" s="46"/>
      <c r="I574" s="46"/>
      <c r="J574" s="81"/>
      <c r="M574" s="84"/>
    </row>
    <row r="575" spans="1:13" s="65" customFormat="1">
      <c r="A575" s="94"/>
      <c r="B575" s="85"/>
      <c r="C575" s="46"/>
      <c r="D575" s="88"/>
      <c r="E575" s="89"/>
      <c r="F575" s="90"/>
      <c r="G575" s="89"/>
      <c r="H575" s="46"/>
      <c r="I575" s="46"/>
      <c r="J575" s="81"/>
      <c r="M575" s="84"/>
    </row>
    <row r="576" spans="1:13" s="65" customFormat="1">
      <c r="A576" s="94"/>
      <c r="B576" s="85"/>
      <c r="C576" s="46"/>
      <c r="D576" s="88"/>
      <c r="E576" s="89"/>
      <c r="F576" s="90"/>
      <c r="G576" s="89"/>
      <c r="H576" s="46"/>
      <c r="I576" s="46"/>
      <c r="J576" s="81"/>
      <c r="M576" s="84"/>
    </row>
    <row r="577" spans="1:13" s="65" customFormat="1">
      <c r="A577" s="94"/>
      <c r="B577" s="85"/>
      <c r="C577" s="46"/>
      <c r="D577" s="88"/>
      <c r="E577" s="89"/>
      <c r="F577" s="90"/>
      <c r="G577" s="89"/>
      <c r="H577" s="46"/>
      <c r="I577" s="46"/>
      <c r="J577" s="81"/>
      <c r="M577" s="84"/>
    </row>
    <row r="578" spans="1:13" s="65" customFormat="1">
      <c r="A578" s="94"/>
      <c r="B578" s="85"/>
      <c r="C578" s="46"/>
      <c r="D578" s="88"/>
      <c r="E578" s="89"/>
      <c r="F578" s="90"/>
      <c r="G578" s="89"/>
      <c r="H578" s="46"/>
      <c r="I578" s="46"/>
      <c r="J578" s="81"/>
      <c r="M578" s="84"/>
    </row>
    <row r="579" spans="1:13" s="65" customFormat="1">
      <c r="A579" s="94"/>
      <c r="B579" s="85"/>
      <c r="C579" s="46"/>
      <c r="D579" s="88"/>
      <c r="E579" s="89"/>
      <c r="F579" s="90"/>
      <c r="G579" s="89"/>
      <c r="H579" s="46"/>
      <c r="I579" s="46"/>
      <c r="J579" s="81"/>
      <c r="M579" s="84"/>
    </row>
    <row r="580" spans="1:13" s="65" customFormat="1">
      <c r="A580" s="94"/>
      <c r="B580" s="85"/>
      <c r="C580" s="46"/>
      <c r="D580" s="88"/>
      <c r="E580" s="89"/>
      <c r="F580" s="90"/>
      <c r="G580" s="89"/>
      <c r="H580" s="46"/>
      <c r="I580" s="46"/>
      <c r="J580" s="81"/>
      <c r="M580" s="84"/>
    </row>
    <row r="581" spans="1:13" s="65" customFormat="1">
      <c r="A581" s="94"/>
      <c r="B581" s="85"/>
      <c r="C581" s="46"/>
      <c r="D581" s="88"/>
      <c r="E581" s="89"/>
      <c r="F581" s="90"/>
      <c r="G581" s="89"/>
      <c r="H581" s="46"/>
      <c r="I581" s="46"/>
      <c r="J581" s="81"/>
      <c r="M581" s="84"/>
    </row>
    <row r="582" spans="1:13" s="65" customFormat="1">
      <c r="A582" s="94"/>
      <c r="B582" s="85"/>
      <c r="C582" s="46"/>
      <c r="D582" s="88"/>
      <c r="E582" s="89"/>
      <c r="F582" s="90"/>
      <c r="G582" s="89"/>
      <c r="H582" s="46"/>
      <c r="I582" s="46"/>
      <c r="J582" s="81"/>
      <c r="M582" s="84"/>
    </row>
    <row r="583" spans="1:13" s="65" customFormat="1">
      <c r="A583" s="94"/>
      <c r="B583" s="85"/>
      <c r="C583" s="46"/>
      <c r="D583" s="88"/>
      <c r="E583" s="89"/>
      <c r="F583" s="90"/>
      <c r="G583" s="89"/>
      <c r="H583" s="46"/>
      <c r="I583" s="46"/>
      <c r="J583" s="81"/>
      <c r="M583" s="84"/>
    </row>
    <row r="584" spans="1:13" s="65" customFormat="1">
      <c r="A584" s="94"/>
      <c r="B584" s="85"/>
      <c r="C584" s="46"/>
      <c r="D584" s="88"/>
      <c r="E584" s="89"/>
      <c r="F584" s="90"/>
      <c r="G584" s="89"/>
      <c r="H584" s="46"/>
      <c r="I584" s="46"/>
      <c r="J584" s="81"/>
      <c r="M584" s="84"/>
    </row>
    <row r="585" spans="1:13" s="65" customFormat="1">
      <c r="A585" s="94"/>
      <c r="B585" s="85"/>
      <c r="C585" s="46"/>
      <c r="D585" s="88"/>
      <c r="E585" s="89"/>
      <c r="F585" s="90"/>
      <c r="G585" s="89"/>
      <c r="H585" s="46"/>
      <c r="I585" s="46"/>
      <c r="J585" s="81"/>
      <c r="M585" s="84"/>
    </row>
    <row r="586" spans="1:13" s="43" customFormat="1">
      <c r="A586" s="94"/>
      <c r="B586" s="85"/>
      <c r="C586" s="46"/>
      <c r="D586" s="88"/>
      <c r="E586" s="89"/>
      <c r="F586" s="90"/>
      <c r="G586" s="89"/>
      <c r="H586" s="46"/>
      <c r="I586" s="46"/>
      <c r="J586" s="81"/>
      <c r="M586" s="44"/>
    </row>
    <row r="587" spans="1:13" s="43" customFormat="1">
      <c r="A587" s="94"/>
      <c r="B587" s="85"/>
      <c r="C587" s="46"/>
      <c r="D587" s="88"/>
      <c r="E587" s="89"/>
      <c r="F587" s="90"/>
      <c r="G587" s="89"/>
      <c r="H587" s="46"/>
      <c r="I587" s="46"/>
      <c r="J587" s="81"/>
      <c r="M587" s="44"/>
    </row>
    <row r="588" spans="1:13" s="43" customFormat="1">
      <c r="A588" s="94"/>
      <c r="B588" s="85"/>
      <c r="C588" s="46"/>
      <c r="D588" s="88"/>
      <c r="E588" s="89"/>
      <c r="F588" s="90"/>
      <c r="G588" s="89"/>
      <c r="H588" s="46"/>
      <c r="I588" s="46"/>
      <c r="J588" s="81"/>
      <c r="M588" s="44"/>
    </row>
    <row r="589" spans="1:13" s="43" customFormat="1">
      <c r="A589" s="94"/>
      <c r="B589" s="85"/>
      <c r="C589" s="46"/>
      <c r="D589" s="88"/>
      <c r="E589" s="89"/>
      <c r="F589" s="90"/>
      <c r="G589" s="89"/>
      <c r="H589" s="46"/>
      <c r="I589" s="46"/>
      <c r="J589" s="81"/>
      <c r="M589" s="44"/>
    </row>
    <row r="590" spans="1:13" s="43" customFormat="1">
      <c r="A590" s="94"/>
      <c r="B590" s="85"/>
      <c r="C590" s="46"/>
      <c r="D590" s="88"/>
      <c r="E590" s="89"/>
      <c r="F590" s="90"/>
      <c r="G590" s="89"/>
      <c r="H590" s="46"/>
      <c r="I590" s="46"/>
      <c r="J590" s="81"/>
      <c r="M590" s="44"/>
    </row>
    <row r="591" spans="1:13" s="43" customFormat="1">
      <c r="A591" s="94"/>
      <c r="B591" s="85"/>
      <c r="C591" s="46"/>
      <c r="D591" s="88"/>
      <c r="E591" s="89"/>
      <c r="F591" s="90"/>
      <c r="G591" s="89"/>
      <c r="H591" s="46"/>
      <c r="I591" s="46"/>
      <c r="J591" s="81"/>
      <c r="M591" s="44"/>
    </row>
    <row r="592" spans="1:13" s="43" customFormat="1">
      <c r="A592" s="94"/>
      <c r="B592" s="85"/>
      <c r="C592" s="46"/>
      <c r="D592" s="88"/>
      <c r="E592" s="89"/>
      <c r="F592" s="90"/>
      <c r="G592" s="89"/>
      <c r="H592" s="46"/>
      <c r="I592" s="46"/>
      <c r="J592" s="81"/>
      <c r="M592" s="44"/>
    </row>
    <row r="593" spans="1:13" s="43" customFormat="1">
      <c r="A593" s="94"/>
      <c r="B593" s="85"/>
      <c r="C593" s="46"/>
      <c r="D593" s="88"/>
      <c r="E593" s="89"/>
      <c r="F593" s="90"/>
      <c r="G593" s="89"/>
      <c r="H593" s="46"/>
      <c r="I593" s="46"/>
      <c r="J593" s="81"/>
      <c r="M593" s="44"/>
    </row>
    <row r="594" spans="1:13" s="43" customFormat="1">
      <c r="A594" s="94"/>
      <c r="B594" s="85"/>
      <c r="C594" s="46"/>
      <c r="D594" s="88"/>
      <c r="E594" s="89"/>
      <c r="F594" s="90"/>
      <c r="G594" s="89"/>
      <c r="H594" s="46"/>
      <c r="I594" s="46"/>
      <c r="J594" s="81"/>
      <c r="M594" s="44"/>
    </row>
    <row r="595" spans="1:13" s="43" customFormat="1">
      <c r="A595" s="94"/>
      <c r="B595" s="85"/>
      <c r="C595" s="46"/>
      <c r="D595" s="88"/>
      <c r="E595" s="89"/>
      <c r="F595" s="90"/>
      <c r="G595" s="89"/>
      <c r="H595" s="46"/>
      <c r="I595" s="46"/>
      <c r="J595" s="81"/>
      <c r="M595" s="44"/>
    </row>
    <row r="596" spans="1:13" s="43" customFormat="1">
      <c r="A596" s="94"/>
      <c r="B596" s="85"/>
      <c r="C596" s="46"/>
      <c r="D596" s="88"/>
      <c r="E596" s="89"/>
      <c r="F596" s="90"/>
      <c r="G596" s="89"/>
      <c r="H596" s="46"/>
      <c r="I596" s="46"/>
      <c r="J596" s="81"/>
      <c r="M596" s="44"/>
    </row>
    <row r="597" spans="1:13" s="43" customFormat="1">
      <c r="A597" s="94"/>
      <c r="B597" s="85"/>
      <c r="C597" s="46"/>
      <c r="D597" s="88"/>
      <c r="E597" s="89"/>
      <c r="F597" s="90"/>
      <c r="G597" s="89"/>
      <c r="H597" s="46"/>
      <c r="I597" s="46"/>
      <c r="J597" s="81"/>
      <c r="M597" s="44"/>
    </row>
    <row r="598" spans="1:13" s="43" customFormat="1">
      <c r="A598" s="94"/>
      <c r="B598" s="85"/>
      <c r="C598" s="46"/>
      <c r="D598" s="88"/>
      <c r="E598" s="89"/>
      <c r="F598" s="90"/>
      <c r="G598" s="89"/>
      <c r="H598" s="46"/>
      <c r="I598" s="46"/>
      <c r="J598" s="81"/>
      <c r="M598" s="44"/>
    </row>
    <row r="599" spans="1:13" s="43" customFormat="1">
      <c r="A599" s="94"/>
      <c r="B599" s="85"/>
      <c r="C599" s="46"/>
      <c r="D599" s="88"/>
      <c r="E599" s="89"/>
      <c r="F599" s="90"/>
      <c r="G599" s="89"/>
      <c r="H599" s="46"/>
      <c r="I599" s="46"/>
      <c r="J599" s="81"/>
      <c r="M599" s="44"/>
    </row>
    <row r="600" spans="1:13" s="43" customFormat="1">
      <c r="A600" s="94"/>
      <c r="B600" s="85"/>
      <c r="C600" s="46"/>
      <c r="D600" s="88"/>
      <c r="E600" s="89"/>
      <c r="F600" s="90"/>
      <c r="G600" s="89"/>
      <c r="H600" s="46"/>
      <c r="I600" s="46"/>
      <c r="J600" s="81"/>
      <c r="M600" s="44"/>
    </row>
    <row r="601" spans="1:13" s="43" customFormat="1">
      <c r="A601" s="94"/>
      <c r="B601" s="85"/>
      <c r="C601" s="46"/>
      <c r="D601" s="88"/>
      <c r="E601" s="89"/>
      <c r="F601" s="90"/>
      <c r="G601" s="89"/>
      <c r="H601" s="46"/>
      <c r="I601" s="46"/>
      <c r="J601" s="81"/>
      <c r="M601" s="44"/>
    </row>
    <row r="602" spans="1:13" s="43" customFormat="1">
      <c r="A602" s="94"/>
      <c r="B602" s="85"/>
      <c r="C602" s="46"/>
      <c r="D602" s="88"/>
      <c r="E602" s="89"/>
      <c r="F602" s="90"/>
      <c r="G602" s="89"/>
      <c r="H602" s="46"/>
      <c r="I602" s="46"/>
      <c r="J602" s="81"/>
      <c r="M602" s="44"/>
    </row>
    <row r="603" spans="1:13" s="43" customFormat="1">
      <c r="A603" s="94"/>
      <c r="B603" s="85"/>
      <c r="C603" s="46"/>
      <c r="D603" s="88"/>
      <c r="E603" s="89"/>
      <c r="F603" s="90"/>
      <c r="G603" s="89"/>
      <c r="H603" s="46"/>
      <c r="I603" s="46"/>
      <c r="J603" s="81"/>
      <c r="M603" s="44"/>
    </row>
    <row r="604" spans="1:13" s="43" customFormat="1">
      <c r="A604" s="94"/>
      <c r="B604" s="85"/>
      <c r="C604" s="46"/>
      <c r="D604" s="88"/>
      <c r="E604" s="89"/>
      <c r="F604" s="90"/>
      <c r="G604" s="89"/>
      <c r="H604" s="46"/>
      <c r="I604" s="46"/>
      <c r="J604" s="81"/>
      <c r="M604" s="44"/>
    </row>
    <row r="605" spans="1:13" s="43" customFormat="1">
      <c r="A605" s="94"/>
      <c r="B605" s="85"/>
      <c r="C605" s="46"/>
      <c r="D605" s="88"/>
      <c r="E605" s="89"/>
      <c r="F605" s="90"/>
      <c r="G605" s="89"/>
      <c r="H605" s="46"/>
      <c r="I605" s="46"/>
      <c r="J605" s="81"/>
      <c r="M605" s="44"/>
    </row>
    <row r="606" spans="1:13" s="43" customFormat="1">
      <c r="A606" s="94"/>
      <c r="B606" s="85"/>
      <c r="C606" s="46"/>
      <c r="D606" s="88"/>
      <c r="E606" s="89"/>
      <c r="F606" s="90"/>
      <c r="G606" s="89"/>
      <c r="H606" s="46"/>
      <c r="I606" s="46"/>
      <c r="J606" s="81"/>
      <c r="M606" s="44"/>
    </row>
    <row r="607" spans="1:13" s="43" customFormat="1">
      <c r="A607" s="94"/>
      <c r="B607" s="85"/>
      <c r="C607" s="46"/>
      <c r="D607" s="88"/>
      <c r="E607" s="89"/>
      <c r="F607" s="90"/>
      <c r="G607" s="89"/>
      <c r="H607" s="46"/>
      <c r="I607" s="46"/>
      <c r="J607" s="81"/>
      <c r="M607" s="44"/>
    </row>
    <row r="608" spans="1:13" s="43" customFormat="1">
      <c r="A608" s="94"/>
      <c r="B608" s="85"/>
      <c r="C608" s="46"/>
      <c r="D608" s="88"/>
      <c r="E608" s="89"/>
      <c r="F608" s="90"/>
      <c r="G608" s="89"/>
      <c r="H608" s="46"/>
      <c r="I608" s="46"/>
      <c r="J608" s="81"/>
      <c r="M608" s="44"/>
    </row>
    <row r="609" spans="1:13" s="43" customFormat="1">
      <c r="A609" s="94"/>
      <c r="B609" s="85"/>
      <c r="C609" s="46"/>
      <c r="D609" s="88"/>
      <c r="E609" s="89"/>
      <c r="F609" s="90"/>
      <c r="G609" s="89"/>
      <c r="H609" s="46"/>
      <c r="I609" s="46"/>
      <c r="J609" s="81"/>
      <c r="M609" s="44"/>
    </row>
    <row r="610" spans="1:13" s="43" customFormat="1">
      <c r="A610" s="94"/>
      <c r="B610" s="85"/>
      <c r="C610" s="46"/>
      <c r="D610" s="88"/>
      <c r="E610" s="89"/>
      <c r="F610" s="90"/>
      <c r="G610" s="89"/>
      <c r="H610" s="46"/>
      <c r="I610" s="46"/>
      <c r="J610" s="81"/>
      <c r="M610" s="44"/>
    </row>
    <row r="611" spans="1:13" s="43" customFormat="1">
      <c r="A611" s="94"/>
      <c r="B611" s="85"/>
      <c r="C611" s="46"/>
      <c r="D611" s="88"/>
      <c r="E611" s="89"/>
      <c r="F611" s="90"/>
      <c r="G611" s="89"/>
      <c r="H611" s="46"/>
      <c r="I611" s="46"/>
      <c r="J611" s="81"/>
      <c r="M611" s="44"/>
    </row>
    <row r="612" spans="1:13" s="43" customFormat="1">
      <c r="A612" s="94"/>
      <c r="B612" s="85"/>
      <c r="C612" s="46"/>
      <c r="D612" s="88"/>
      <c r="E612" s="89"/>
      <c r="F612" s="90"/>
      <c r="G612" s="89"/>
      <c r="H612" s="46"/>
      <c r="I612" s="46"/>
      <c r="J612" s="81"/>
      <c r="M612" s="44"/>
    </row>
    <row r="613" spans="1:13" s="43" customFormat="1">
      <c r="A613" s="94"/>
      <c r="B613" s="85"/>
      <c r="C613" s="46"/>
      <c r="D613" s="88"/>
      <c r="E613" s="89"/>
      <c r="F613" s="90"/>
      <c r="G613" s="89"/>
      <c r="H613" s="46"/>
      <c r="I613" s="46"/>
      <c r="J613" s="81"/>
      <c r="M613" s="44"/>
    </row>
    <row r="614" spans="1:13" s="43" customFormat="1">
      <c r="A614" s="94"/>
      <c r="B614" s="85"/>
      <c r="C614" s="46"/>
      <c r="D614" s="88"/>
      <c r="E614" s="89"/>
      <c r="F614" s="90"/>
      <c r="G614" s="89"/>
      <c r="H614" s="46"/>
      <c r="I614" s="46"/>
      <c r="J614" s="81"/>
      <c r="M614" s="44"/>
    </row>
    <row r="615" spans="1:13" s="43" customFormat="1">
      <c r="A615" s="94"/>
      <c r="B615" s="85"/>
      <c r="C615" s="46"/>
      <c r="D615" s="88"/>
      <c r="E615" s="89"/>
      <c r="F615" s="90"/>
      <c r="G615" s="89"/>
      <c r="H615" s="46"/>
      <c r="I615" s="46"/>
      <c r="J615" s="81"/>
      <c r="M615" s="44"/>
    </row>
    <row r="616" spans="1:13" s="43" customFormat="1">
      <c r="A616" s="94"/>
      <c r="B616" s="85"/>
      <c r="C616" s="46"/>
      <c r="D616" s="88"/>
      <c r="E616" s="89"/>
      <c r="F616" s="90"/>
      <c r="G616" s="89"/>
      <c r="H616" s="46"/>
      <c r="I616" s="46"/>
      <c r="J616" s="81"/>
      <c r="M616" s="44"/>
    </row>
    <row r="617" spans="1:13" s="43" customFormat="1">
      <c r="A617" s="94"/>
      <c r="B617" s="85"/>
      <c r="C617" s="46"/>
      <c r="D617" s="88"/>
      <c r="E617" s="89"/>
      <c r="F617" s="90"/>
      <c r="G617" s="89"/>
      <c r="H617" s="46"/>
      <c r="I617" s="46"/>
      <c r="J617" s="81"/>
      <c r="M617" s="44"/>
    </row>
    <row r="618" spans="1:13" s="43" customFormat="1">
      <c r="A618" s="94"/>
      <c r="B618" s="85"/>
      <c r="C618" s="46"/>
      <c r="D618" s="88"/>
      <c r="E618" s="89"/>
      <c r="F618" s="90"/>
      <c r="G618" s="89"/>
      <c r="H618" s="46"/>
      <c r="I618" s="46"/>
      <c r="J618" s="81"/>
      <c r="M618" s="44"/>
    </row>
    <row r="619" spans="1:13" s="43" customFormat="1">
      <c r="A619" s="94"/>
      <c r="B619" s="85"/>
      <c r="C619" s="46"/>
      <c r="D619" s="88"/>
      <c r="E619" s="89"/>
      <c r="F619" s="90"/>
      <c r="G619" s="89"/>
      <c r="H619" s="46"/>
      <c r="I619" s="46"/>
      <c r="J619" s="81"/>
      <c r="M619" s="44"/>
    </row>
    <row r="620" spans="1:13" s="43" customFormat="1">
      <c r="A620" s="87"/>
      <c r="B620" s="85"/>
      <c r="C620" s="46"/>
      <c r="D620" s="88"/>
      <c r="E620" s="89"/>
      <c r="F620" s="90"/>
      <c r="G620" s="89"/>
      <c r="H620" s="46"/>
      <c r="I620" s="46"/>
      <c r="J620" s="81"/>
      <c r="M620" s="44"/>
    </row>
    <row r="621" spans="1:13" s="43" customFormat="1">
      <c r="A621" s="87"/>
      <c r="B621" s="85"/>
      <c r="C621" s="46"/>
      <c r="D621" s="88"/>
      <c r="E621" s="89"/>
      <c r="F621" s="90"/>
      <c r="G621" s="89"/>
      <c r="H621" s="46"/>
      <c r="I621" s="46"/>
      <c r="J621" s="81"/>
      <c r="M621" s="44"/>
    </row>
    <row r="622" spans="1:13" s="43" customFormat="1">
      <c r="A622" s="87"/>
      <c r="B622" s="85"/>
      <c r="C622" s="46"/>
      <c r="D622" s="88"/>
      <c r="E622" s="89"/>
      <c r="F622" s="90"/>
      <c r="G622" s="89"/>
      <c r="H622" s="46"/>
      <c r="I622" s="46"/>
      <c r="J622" s="81"/>
      <c r="M622" s="44"/>
    </row>
    <row r="623" spans="1:13" s="43" customFormat="1">
      <c r="A623" s="87"/>
      <c r="B623" s="93"/>
      <c r="C623" s="46"/>
      <c r="D623" s="88"/>
      <c r="E623" s="89"/>
      <c r="F623" s="90"/>
      <c r="G623" s="89"/>
      <c r="H623" s="46"/>
      <c r="I623" s="46"/>
      <c r="J623" s="81"/>
      <c r="M623" s="44"/>
    </row>
    <row r="624" spans="1:13" s="43" customFormat="1">
      <c r="A624" s="87"/>
      <c r="B624" s="95"/>
      <c r="C624" s="46"/>
      <c r="D624" s="88"/>
      <c r="E624" s="89"/>
      <c r="F624" s="90"/>
      <c r="G624" s="89"/>
      <c r="H624" s="46"/>
      <c r="I624" s="46"/>
      <c r="J624" s="81"/>
      <c r="M624" s="44"/>
    </row>
    <row r="625" spans="1:13" s="43" customFormat="1">
      <c r="A625" s="87"/>
      <c r="B625" s="93"/>
      <c r="C625" s="46"/>
      <c r="D625" s="88"/>
      <c r="E625" s="89"/>
      <c r="F625" s="90"/>
      <c r="G625" s="89"/>
      <c r="H625" s="46"/>
      <c r="I625" s="46"/>
      <c r="J625" s="81"/>
      <c r="M625" s="44"/>
    </row>
    <row r="626" spans="1:13" s="43" customFormat="1">
      <c r="A626" s="87"/>
      <c r="B626" s="93"/>
      <c r="C626" s="46"/>
      <c r="D626" s="88"/>
      <c r="E626" s="89"/>
      <c r="F626" s="90"/>
      <c r="G626" s="89"/>
      <c r="H626" s="46"/>
      <c r="I626" s="46"/>
      <c r="J626" s="81"/>
      <c r="M626" s="44"/>
    </row>
    <row r="627" spans="1:13" s="43" customFormat="1">
      <c r="A627" s="71"/>
      <c r="B627" s="60"/>
      <c r="C627" s="46"/>
      <c r="D627" s="62"/>
      <c r="E627" s="72"/>
      <c r="F627" s="70"/>
      <c r="G627" s="72"/>
      <c r="J627" s="81"/>
      <c r="M627" s="44"/>
    </row>
    <row r="628" spans="1:13" s="43" customFormat="1">
      <c r="A628" s="71"/>
      <c r="B628" s="60"/>
      <c r="C628" s="46"/>
      <c r="D628" s="62"/>
      <c r="E628" s="72"/>
      <c r="F628" s="70"/>
      <c r="G628" s="72"/>
      <c r="J628" s="81"/>
      <c r="M628" s="44"/>
    </row>
    <row r="629" spans="1:13" s="43" customFormat="1">
      <c r="A629" s="71"/>
      <c r="B629" s="60"/>
      <c r="C629" s="46"/>
      <c r="D629" s="62"/>
      <c r="E629" s="72"/>
      <c r="F629" s="70"/>
      <c r="G629" s="72"/>
      <c r="J629" s="81"/>
      <c r="M629" s="44"/>
    </row>
    <row r="630" spans="1:13" s="43" customFormat="1">
      <c r="A630" s="71"/>
      <c r="B630" s="60"/>
      <c r="C630" s="46"/>
      <c r="D630" s="62"/>
      <c r="E630" s="72"/>
      <c r="F630" s="70"/>
      <c r="G630" s="72"/>
      <c r="J630" s="81"/>
      <c r="M630" s="44"/>
    </row>
    <row r="631" spans="1:13" s="43" customFormat="1">
      <c r="A631" s="71"/>
      <c r="B631" s="60"/>
      <c r="C631" s="46"/>
      <c r="D631" s="62"/>
      <c r="E631" s="72"/>
      <c r="F631" s="70"/>
      <c r="G631" s="72"/>
      <c r="J631" s="81"/>
      <c r="M631" s="44"/>
    </row>
    <row r="632" spans="1:13" s="43" customFormat="1">
      <c r="A632" s="71"/>
      <c r="B632" s="60"/>
      <c r="C632" s="46"/>
      <c r="D632" s="62"/>
      <c r="E632" s="72"/>
      <c r="F632" s="70"/>
      <c r="G632" s="72"/>
      <c r="J632" s="81"/>
      <c r="M632" s="44"/>
    </row>
    <row r="633" spans="1:13" s="43" customFormat="1">
      <c r="A633" s="71"/>
      <c r="B633" s="60"/>
      <c r="C633" s="46"/>
      <c r="D633" s="62"/>
      <c r="E633" s="72"/>
      <c r="F633" s="70"/>
      <c r="G633" s="72"/>
      <c r="J633" s="81"/>
      <c r="M633" s="44"/>
    </row>
    <row r="634" spans="1:13" s="43" customFormat="1">
      <c r="A634" s="71"/>
      <c r="B634" s="60"/>
      <c r="C634" s="46"/>
      <c r="D634" s="62"/>
      <c r="E634" s="72"/>
      <c r="F634" s="70"/>
      <c r="G634" s="72"/>
      <c r="J634" s="81"/>
      <c r="M634" s="44"/>
    </row>
    <row r="635" spans="1:13" s="65" customFormat="1">
      <c r="A635" s="71"/>
      <c r="B635" s="60"/>
      <c r="C635" s="46"/>
      <c r="D635" s="62"/>
      <c r="E635" s="72"/>
      <c r="F635" s="70"/>
      <c r="G635" s="72"/>
      <c r="H635" s="43"/>
      <c r="I635" s="43"/>
      <c r="J635" s="81"/>
      <c r="M635" s="84"/>
    </row>
    <row r="636" spans="1:13" s="65" customFormat="1">
      <c r="A636" s="71"/>
      <c r="B636" s="60"/>
      <c r="C636" s="46"/>
      <c r="D636" s="62"/>
      <c r="E636" s="72"/>
      <c r="F636" s="70"/>
      <c r="G636" s="72"/>
      <c r="H636" s="43"/>
      <c r="I636" s="43"/>
      <c r="J636" s="81"/>
      <c r="M636" s="84"/>
    </row>
    <row r="637" spans="1:13" s="73" customFormat="1">
      <c r="A637" s="71"/>
      <c r="B637" s="60"/>
      <c r="C637" s="46"/>
      <c r="D637" s="62"/>
      <c r="E637" s="72"/>
      <c r="F637" s="70"/>
      <c r="G637" s="72"/>
      <c r="H637" s="43"/>
      <c r="I637" s="43"/>
      <c r="J637" s="81"/>
      <c r="M637" s="74"/>
    </row>
    <row r="638" spans="1:13" s="43" customFormat="1">
      <c r="A638" s="71"/>
      <c r="B638" s="60"/>
      <c r="C638" s="46"/>
      <c r="D638" s="62"/>
      <c r="E638" s="72"/>
      <c r="F638" s="70"/>
      <c r="G638" s="72"/>
      <c r="J638" s="81"/>
      <c r="M638" s="44"/>
    </row>
    <row r="639" spans="1:13" s="73" customFormat="1">
      <c r="A639" s="71"/>
      <c r="B639" s="60"/>
      <c r="C639" s="46"/>
      <c r="D639" s="62"/>
      <c r="E639" s="72"/>
      <c r="F639" s="70"/>
      <c r="G639" s="72"/>
      <c r="H639" s="43"/>
      <c r="I639" s="43"/>
      <c r="J639" s="81"/>
      <c r="M639" s="74"/>
    </row>
    <row r="640" spans="1:13" s="43" customFormat="1">
      <c r="A640" s="71"/>
      <c r="B640" s="60"/>
      <c r="C640" s="46"/>
      <c r="D640" s="62"/>
      <c r="E640" s="72"/>
      <c r="F640" s="70"/>
      <c r="G640" s="72"/>
      <c r="J640" s="81"/>
      <c r="M640" s="44"/>
    </row>
    <row r="641" spans="1:13" s="43" customFormat="1">
      <c r="A641" s="71"/>
      <c r="B641" s="60"/>
      <c r="C641" s="46"/>
      <c r="D641" s="62"/>
      <c r="E641" s="72"/>
      <c r="F641" s="70"/>
      <c r="G641" s="72"/>
      <c r="J641" s="81"/>
      <c r="M641" s="44"/>
    </row>
    <row r="642" spans="1:13" s="43" customFormat="1">
      <c r="A642" s="71"/>
      <c r="B642" s="60"/>
      <c r="C642" s="46"/>
      <c r="D642" s="62"/>
      <c r="E642" s="72"/>
      <c r="F642" s="70"/>
      <c r="G642" s="72"/>
      <c r="J642" s="81"/>
      <c r="M642" s="44"/>
    </row>
    <row r="643" spans="1:13" s="43" customFormat="1">
      <c r="A643" s="71"/>
      <c r="B643" s="60"/>
      <c r="C643" s="46"/>
      <c r="D643" s="62"/>
      <c r="E643" s="72"/>
      <c r="F643" s="70"/>
      <c r="G643" s="72"/>
      <c r="J643" s="81"/>
      <c r="M643" s="44"/>
    </row>
    <row r="644" spans="1:13" s="43" customFormat="1">
      <c r="A644" s="71"/>
      <c r="B644" s="60"/>
      <c r="C644" s="46"/>
      <c r="D644" s="62"/>
      <c r="E644" s="72"/>
      <c r="F644" s="70"/>
      <c r="G644" s="72"/>
      <c r="J644" s="81"/>
      <c r="M644" s="44"/>
    </row>
    <row r="645" spans="1:13" s="43" customFormat="1">
      <c r="A645" s="71"/>
      <c r="B645" s="60"/>
      <c r="C645" s="46"/>
      <c r="D645" s="62"/>
      <c r="E645" s="72"/>
      <c r="F645" s="70"/>
      <c r="G645" s="72"/>
      <c r="J645" s="81"/>
      <c r="M645" s="44"/>
    </row>
    <row r="646" spans="1:13" s="43" customFormat="1">
      <c r="A646" s="71"/>
      <c r="B646" s="60"/>
      <c r="C646" s="46"/>
      <c r="D646" s="62"/>
      <c r="E646" s="72"/>
      <c r="F646" s="70"/>
      <c r="G646" s="72"/>
      <c r="J646" s="81"/>
      <c r="M646" s="44"/>
    </row>
    <row r="647" spans="1:13" s="43" customFormat="1">
      <c r="A647" s="71"/>
      <c r="B647" s="60"/>
      <c r="C647" s="46"/>
      <c r="D647" s="62"/>
      <c r="E647" s="72"/>
      <c r="F647" s="70"/>
      <c r="G647" s="72"/>
      <c r="J647" s="81"/>
      <c r="M647" s="44"/>
    </row>
    <row r="648" spans="1:13" s="43" customFormat="1">
      <c r="A648" s="71"/>
      <c r="B648" s="60"/>
      <c r="C648" s="46"/>
      <c r="D648" s="62"/>
      <c r="E648" s="72"/>
      <c r="F648" s="70"/>
      <c r="G648" s="72"/>
      <c r="J648" s="81"/>
      <c r="M648" s="44"/>
    </row>
    <row r="649" spans="1:13" s="43" customFormat="1">
      <c r="A649" s="71"/>
      <c r="B649" s="60"/>
      <c r="C649" s="46"/>
      <c r="D649" s="62"/>
      <c r="E649" s="72"/>
      <c r="F649" s="70"/>
      <c r="G649" s="72"/>
      <c r="J649" s="81"/>
      <c r="M649" s="44"/>
    </row>
    <row r="650" spans="1:13" s="43" customFormat="1">
      <c r="A650" s="71"/>
      <c r="B650" s="60"/>
      <c r="C650" s="46"/>
      <c r="D650" s="62"/>
      <c r="E650" s="72"/>
      <c r="F650" s="70"/>
      <c r="G650" s="72"/>
      <c r="J650" s="81"/>
      <c r="M650" s="44"/>
    </row>
    <row r="651" spans="1:13" s="43" customFormat="1">
      <c r="A651" s="71"/>
      <c r="B651" s="60"/>
      <c r="C651" s="46"/>
      <c r="D651" s="62"/>
      <c r="E651" s="72"/>
      <c r="F651" s="70"/>
      <c r="G651" s="72"/>
      <c r="J651" s="81"/>
      <c r="M651" s="44"/>
    </row>
    <row r="652" spans="1:13" s="43" customFormat="1">
      <c r="A652" s="71"/>
      <c r="B652" s="60"/>
      <c r="C652" s="46"/>
      <c r="D652" s="62"/>
      <c r="E652" s="72"/>
      <c r="F652" s="70"/>
      <c r="G652" s="72"/>
      <c r="J652" s="81"/>
      <c r="M652" s="44"/>
    </row>
    <row r="653" spans="1:13" s="43" customFormat="1">
      <c r="A653" s="71"/>
      <c r="B653" s="60"/>
      <c r="C653" s="46"/>
      <c r="D653" s="62"/>
      <c r="E653" s="72"/>
      <c r="F653" s="70"/>
      <c r="G653" s="72"/>
      <c r="J653" s="81"/>
      <c r="M653" s="44"/>
    </row>
    <row r="654" spans="1:13" s="43" customFormat="1">
      <c r="A654" s="71"/>
      <c r="B654" s="60"/>
      <c r="C654" s="46"/>
      <c r="D654" s="62"/>
      <c r="E654" s="72"/>
      <c r="F654" s="70"/>
      <c r="G654" s="72"/>
      <c r="J654" s="81"/>
      <c r="M654" s="44"/>
    </row>
    <row r="655" spans="1:13" s="43" customFormat="1">
      <c r="A655" s="71"/>
      <c r="B655" s="60"/>
      <c r="C655" s="46"/>
      <c r="D655" s="62"/>
      <c r="E655" s="72"/>
      <c r="F655" s="70"/>
      <c r="G655" s="72"/>
      <c r="J655" s="81"/>
      <c r="M655" s="44"/>
    </row>
    <row r="656" spans="1:13" s="43" customFormat="1">
      <c r="A656" s="71"/>
      <c r="B656" s="60"/>
      <c r="C656" s="46"/>
      <c r="D656" s="62"/>
      <c r="E656" s="72"/>
      <c r="F656" s="70"/>
      <c r="G656" s="72"/>
      <c r="J656" s="81"/>
      <c r="M656" s="44"/>
    </row>
    <row r="657" spans="1:13" s="43" customFormat="1">
      <c r="A657" s="71"/>
      <c r="B657" s="60"/>
      <c r="C657" s="46"/>
      <c r="D657" s="62"/>
      <c r="E657" s="72"/>
      <c r="F657" s="70"/>
      <c r="G657" s="72"/>
      <c r="J657" s="81"/>
      <c r="M657" s="44"/>
    </row>
    <row r="658" spans="1:13" s="43" customFormat="1">
      <c r="A658" s="71"/>
      <c r="B658" s="60"/>
      <c r="C658" s="46"/>
      <c r="D658" s="62"/>
      <c r="E658" s="72"/>
      <c r="F658" s="70"/>
      <c r="G658" s="72"/>
      <c r="J658" s="81"/>
      <c r="M658" s="44"/>
    </row>
    <row r="659" spans="1:13" s="43" customFormat="1">
      <c r="A659" s="71"/>
      <c r="B659" s="60"/>
      <c r="C659" s="46"/>
      <c r="D659" s="62"/>
      <c r="E659" s="72"/>
      <c r="F659" s="70"/>
      <c r="G659" s="72"/>
      <c r="J659" s="81"/>
      <c r="M659" s="44"/>
    </row>
    <row r="660" spans="1:13" s="43" customFormat="1">
      <c r="A660" s="71"/>
      <c r="B660" s="75"/>
      <c r="C660" s="46"/>
      <c r="D660" s="62"/>
      <c r="E660" s="72"/>
      <c r="F660" s="70"/>
      <c r="G660" s="72"/>
      <c r="J660" s="81"/>
      <c r="M660" s="44"/>
    </row>
    <row r="661" spans="1:13" s="43" customFormat="1">
      <c r="A661" s="71"/>
      <c r="B661" s="75"/>
      <c r="C661" s="96"/>
      <c r="D661" s="78"/>
      <c r="E661" s="79"/>
      <c r="F661" s="80"/>
      <c r="G661" s="79"/>
      <c r="H661" s="73"/>
      <c r="I661" s="73"/>
      <c r="J661" s="73"/>
      <c r="M661" s="44"/>
    </row>
    <row r="662" spans="1:13" s="43" customFormat="1">
      <c r="A662" s="71"/>
      <c r="B662" s="68"/>
      <c r="C662" s="77"/>
      <c r="D662" s="78"/>
      <c r="E662" s="79"/>
      <c r="F662" s="80"/>
      <c r="G662" s="79"/>
      <c r="H662" s="73"/>
      <c r="I662" s="73"/>
      <c r="J662" s="73"/>
      <c r="M662" s="44"/>
    </row>
    <row r="663" spans="1:13" s="43" customFormat="1">
      <c r="A663" s="71"/>
      <c r="B663" s="60"/>
      <c r="C663" s="46"/>
      <c r="D663" s="62"/>
      <c r="E663" s="72"/>
      <c r="F663" s="70"/>
      <c r="G663" s="72"/>
      <c r="M663" s="44"/>
    </row>
    <row r="664" spans="1:13" s="43" customFormat="1">
      <c r="A664" s="71"/>
      <c r="B664" s="60"/>
      <c r="C664" s="46"/>
      <c r="D664" s="62"/>
      <c r="E664" s="72"/>
      <c r="F664" s="70"/>
      <c r="G664" s="72"/>
      <c r="M664" s="44"/>
    </row>
    <row r="665" spans="1:13" s="43" customFormat="1">
      <c r="A665" s="71"/>
      <c r="B665" s="60"/>
      <c r="C665" s="46"/>
      <c r="D665" s="62"/>
      <c r="E665" s="72"/>
      <c r="F665" s="70"/>
      <c r="G665" s="72"/>
      <c r="M665" s="44"/>
    </row>
    <row r="666" spans="1:13" s="43" customFormat="1">
      <c r="A666" s="71"/>
      <c r="B666" s="60"/>
      <c r="C666" s="46"/>
      <c r="D666" s="62"/>
      <c r="E666" s="72"/>
      <c r="F666" s="70"/>
      <c r="G666" s="72"/>
      <c r="M666" s="44"/>
    </row>
    <row r="667" spans="1:13" s="43" customFormat="1">
      <c r="A667" s="71"/>
      <c r="B667" s="60"/>
      <c r="C667" s="46"/>
      <c r="D667" s="62"/>
      <c r="E667" s="72"/>
      <c r="F667" s="70"/>
      <c r="G667" s="72"/>
      <c r="M667" s="44"/>
    </row>
    <row r="668" spans="1:13" s="43" customFormat="1">
      <c r="A668" s="71"/>
      <c r="B668" s="60"/>
      <c r="C668" s="46"/>
      <c r="D668" s="62"/>
      <c r="E668" s="72"/>
      <c r="F668" s="70"/>
      <c r="G668" s="72"/>
      <c r="M668" s="44"/>
    </row>
    <row r="669" spans="1:13" s="43" customFormat="1">
      <c r="A669" s="71"/>
      <c r="B669" s="60"/>
      <c r="C669" s="46"/>
      <c r="D669" s="62"/>
      <c r="E669" s="72"/>
      <c r="F669" s="70"/>
      <c r="G669" s="72"/>
      <c r="M669" s="44"/>
    </row>
    <row r="670" spans="1:13" s="43" customFormat="1">
      <c r="A670" s="71"/>
      <c r="B670" s="60"/>
      <c r="C670" s="46"/>
      <c r="D670" s="62"/>
      <c r="E670" s="72"/>
      <c r="F670" s="70"/>
      <c r="G670" s="72"/>
      <c r="M670" s="44"/>
    </row>
    <row r="671" spans="1:13" s="43" customFormat="1">
      <c r="A671" s="71"/>
      <c r="B671" s="60"/>
      <c r="C671" s="46"/>
      <c r="D671" s="62"/>
      <c r="E671" s="72"/>
      <c r="F671" s="70"/>
      <c r="G671" s="72"/>
      <c r="M671" s="44"/>
    </row>
    <row r="672" spans="1:13" s="43" customFormat="1">
      <c r="A672" s="71"/>
      <c r="B672" s="60"/>
      <c r="C672" s="46"/>
      <c r="D672" s="62"/>
      <c r="E672" s="72"/>
      <c r="F672" s="70"/>
      <c r="G672" s="72"/>
      <c r="M672" s="44"/>
    </row>
    <row r="673" spans="1:13" s="43" customFormat="1">
      <c r="A673" s="71"/>
      <c r="B673" s="60"/>
      <c r="C673" s="46"/>
      <c r="D673" s="62"/>
      <c r="E673" s="72"/>
      <c r="F673" s="70"/>
      <c r="G673" s="72"/>
      <c r="M673" s="44"/>
    </row>
    <row r="674" spans="1:13" s="43" customFormat="1">
      <c r="A674" s="71"/>
      <c r="B674" s="60"/>
      <c r="C674" s="46"/>
      <c r="D674" s="62"/>
      <c r="E674" s="72"/>
      <c r="F674" s="70"/>
      <c r="G674" s="72"/>
      <c r="M674" s="44"/>
    </row>
    <row r="675" spans="1:13" s="43" customFormat="1">
      <c r="A675" s="71"/>
      <c r="B675" s="60"/>
      <c r="C675" s="46"/>
      <c r="D675" s="62"/>
      <c r="E675" s="72"/>
      <c r="F675" s="70"/>
      <c r="G675" s="72"/>
      <c r="M675" s="44"/>
    </row>
    <row r="676" spans="1:13" s="43" customFormat="1">
      <c r="A676" s="71"/>
      <c r="B676" s="60"/>
      <c r="C676" s="46"/>
      <c r="D676" s="62"/>
      <c r="E676" s="72"/>
      <c r="F676" s="70"/>
      <c r="G676" s="72"/>
      <c r="M676" s="44"/>
    </row>
    <row r="677" spans="1:13" s="43" customFormat="1">
      <c r="A677" s="71"/>
      <c r="B677" s="60"/>
      <c r="C677" s="46"/>
      <c r="D677" s="62"/>
      <c r="E677" s="72"/>
      <c r="F677" s="70"/>
      <c r="G677" s="72"/>
      <c r="M677" s="44"/>
    </row>
    <row r="678" spans="1:13" s="73" customFormat="1">
      <c r="A678" s="71"/>
      <c r="B678" s="60"/>
      <c r="C678" s="46"/>
      <c r="D678" s="62"/>
      <c r="E678" s="72"/>
      <c r="F678" s="70"/>
      <c r="G678" s="72"/>
      <c r="H678" s="43"/>
      <c r="I678" s="43"/>
      <c r="J678" s="43"/>
      <c r="M678" s="74"/>
    </row>
    <row r="679" spans="1:13" s="73" customFormat="1">
      <c r="A679" s="71"/>
      <c r="B679" s="60"/>
      <c r="C679" s="46"/>
      <c r="D679" s="62"/>
      <c r="E679" s="72"/>
      <c r="F679" s="70"/>
      <c r="G679" s="72"/>
      <c r="H679" s="43"/>
      <c r="I679" s="43"/>
      <c r="J679" s="43"/>
      <c r="M679" s="74"/>
    </row>
    <row r="680" spans="1:13" s="73" customFormat="1">
      <c r="A680" s="71"/>
      <c r="B680" s="60"/>
      <c r="C680" s="46"/>
      <c r="D680" s="62"/>
      <c r="E680" s="72"/>
      <c r="F680" s="70"/>
      <c r="G680" s="72"/>
      <c r="H680" s="43"/>
      <c r="I680" s="43"/>
      <c r="J680" s="43"/>
      <c r="M680" s="74"/>
    </row>
    <row r="681" spans="1:13" s="43" customFormat="1">
      <c r="A681" s="71"/>
      <c r="B681" s="60"/>
      <c r="C681" s="46"/>
      <c r="D681" s="62"/>
      <c r="E681" s="72"/>
      <c r="F681" s="70"/>
      <c r="G681" s="72"/>
      <c r="M681" s="44"/>
    </row>
    <row r="682" spans="1:13" s="43" customFormat="1">
      <c r="A682" s="71"/>
      <c r="B682" s="60"/>
      <c r="C682" s="46"/>
      <c r="D682" s="62"/>
      <c r="E682" s="72"/>
      <c r="F682" s="70"/>
      <c r="G682" s="72"/>
      <c r="M682" s="44"/>
    </row>
    <row r="683" spans="1:13" s="43" customFormat="1">
      <c r="A683" s="71"/>
      <c r="B683" s="60"/>
      <c r="C683" s="46"/>
      <c r="D683" s="62"/>
      <c r="E683" s="72"/>
      <c r="F683" s="70"/>
      <c r="G683" s="72"/>
      <c r="M683" s="44"/>
    </row>
    <row r="684" spans="1:13" s="43" customFormat="1">
      <c r="A684" s="71"/>
      <c r="B684" s="60"/>
      <c r="C684" s="46"/>
      <c r="D684" s="62"/>
      <c r="E684" s="72"/>
      <c r="F684" s="70"/>
      <c r="G684" s="72"/>
      <c r="M684" s="44"/>
    </row>
    <row r="685" spans="1:13" s="43" customFormat="1">
      <c r="A685" s="71"/>
      <c r="B685" s="60"/>
      <c r="C685" s="46"/>
      <c r="D685" s="62"/>
      <c r="E685" s="72"/>
      <c r="F685" s="70"/>
      <c r="G685" s="72"/>
      <c r="M685" s="44"/>
    </row>
    <row r="686" spans="1:13" s="43" customFormat="1">
      <c r="A686" s="71"/>
      <c r="B686" s="60"/>
      <c r="C686" s="46"/>
      <c r="D686" s="62"/>
      <c r="E686" s="72"/>
      <c r="F686" s="70"/>
      <c r="G686" s="72"/>
      <c r="M686" s="44"/>
    </row>
    <row r="687" spans="1:13" s="43" customFormat="1">
      <c r="A687" s="71"/>
      <c r="B687" s="60"/>
      <c r="C687" s="46"/>
      <c r="D687" s="62"/>
      <c r="E687" s="72"/>
      <c r="F687" s="70"/>
      <c r="G687" s="72"/>
      <c r="M687" s="44"/>
    </row>
    <row r="688" spans="1:13" s="43" customFormat="1">
      <c r="A688" s="71"/>
      <c r="B688" s="60"/>
      <c r="C688" s="46"/>
      <c r="D688" s="62"/>
      <c r="E688" s="72"/>
      <c r="F688" s="70"/>
      <c r="G688" s="72"/>
      <c r="M688" s="44"/>
    </row>
    <row r="689" spans="1:13" s="43" customFormat="1">
      <c r="A689" s="71"/>
      <c r="B689" s="75"/>
      <c r="C689" s="96"/>
      <c r="D689" s="78"/>
      <c r="E689" s="79"/>
      <c r="F689" s="80"/>
      <c r="G689" s="79"/>
      <c r="H689" s="73"/>
      <c r="I689" s="73"/>
      <c r="J689" s="73"/>
      <c r="M689" s="44"/>
    </row>
    <row r="690" spans="1:13" s="43" customFormat="1">
      <c r="A690" s="71"/>
      <c r="B690" s="60"/>
      <c r="C690" s="46"/>
      <c r="D690" s="62"/>
      <c r="E690" s="72"/>
      <c r="F690" s="70"/>
      <c r="G690" s="72"/>
      <c r="M690" s="44"/>
    </row>
    <row r="691" spans="1:13" s="43" customFormat="1">
      <c r="A691" s="71"/>
      <c r="B691" s="68"/>
      <c r="C691" s="77"/>
      <c r="D691" s="78"/>
      <c r="E691" s="79"/>
      <c r="F691" s="80"/>
      <c r="G691" s="79"/>
      <c r="H691" s="73"/>
      <c r="I691" s="73"/>
      <c r="J691" s="73"/>
      <c r="M691" s="44"/>
    </row>
    <row r="692" spans="1:13" s="43" customFormat="1">
      <c r="A692" s="71"/>
      <c r="B692" s="68"/>
      <c r="C692" s="77"/>
      <c r="D692" s="78"/>
      <c r="E692" s="79"/>
      <c r="F692" s="80"/>
      <c r="G692" s="79"/>
      <c r="H692" s="73"/>
      <c r="I692" s="73"/>
      <c r="J692" s="73"/>
      <c r="M692" s="44"/>
    </row>
    <row r="693" spans="1:13" s="43" customFormat="1">
      <c r="A693" s="71"/>
      <c r="B693" s="60"/>
      <c r="C693" s="46"/>
      <c r="D693" s="62"/>
      <c r="E693" s="72"/>
      <c r="F693" s="70"/>
      <c r="G693" s="72"/>
      <c r="M693" s="44"/>
    </row>
    <row r="694" spans="1:13" s="43" customFormat="1">
      <c r="A694" s="71"/>
      <c r="B694" s="60"/>
      <c r="C694" s="46"/>
      <c r="D694" s="62"/>
      <c r="E694" s="72"/>
      <c r="F694" s="70"/>
      <c r="G694" s="72"/>
      <c r="M694" s="44"/>
    </row>
    <row r="695" spans="1:13" s="43" customFormat="1">
      <c r="A695" s="71"/>
      <c r="B695" s="60"/>
      <c r="C695" s="46"/>
      <c r="D695" s="62"/>
      <c r="E695" s="72"/>
      <c r="F695" s="70"/>
      <c r="G695" s="72"/>
      <c r="M695" s="44"/>
    </row>
    <row r="696" spans="1:13" s="43" customFormat="1">
      <c r="A696" s="71"/>
      <c r="B696" s="60"/>
      <c r="C696" s="46"/>
      <c r="D696" s="62"/>
      <c r="E696" s="72"/>
      <c r="F696" s="70"/>
      <c r="G696" s="72"/>
      <c r="M696" s="44"/>
    </row>
    <row r="697" spans="1:13" s="43" customFormat="1">
      <c r="A697" s="71"/>
      <c r="B697" s="60"/>
      <c r="C697" s="46"/>
      <c r="D697" s="62"/>
      <c r="E697" s="72"/>
      <c r="F697" s="70"/>
      <c r="G697" s="72"/>
      <c r="M697" s="44"/>
    </row>
    <row r="698" spans="1:13" s="43" customFormat="1">
      <c r="A698" s="71"/>
      <c r="B698" s="60"/>
      <c r="C698" s="46"/>
      <c r="D698" s="62"/>
      <c r="E698" s="72"/>
      <c r="F698" s="70"/>
      <c r="G698" s="72"/>
      <c r="M698" s="44"/>
    </row>
    <row r="699" spans="1:13" s="43" customFormat="1">
      <c r="A699" s="71"/>
      <c r="B699" s="60"/>
      <c r="C699" s="46"/>
      <c r="D699" s="62"/>
      <c r="E699" s="72"/>
      <c r="F699" s="70"/>
      <c r="G699" s="72"/>
      <c r="M699" s="44"/>
    </row>
    <row r="700" spans="1:13" s="43" customFormat="1">
      <c r="A700" s="71"/>
      <c r="B700" s="60"/>
      <c r="C700" s="46"/>
      <c r="D700" s="62"/>
      <c r="E700" s="72"/>
      <c r="F700" s="70"/>
      <c r="G700" s="72"/>
      <c r="M700" s="44"/>
    </row>
    <row r="701" spans="1:13" s="43" customFormat="1">
      <c r="A701" s="71"/>
      <c r="B701" s="60"/>
      <c r="C701" s="46"/>
      <c r="D701" s="62"/>
      <c r="E701" s="72"/>
      <c r="F701" s="70"/>
      <c r="G701" s="72"/>
      <c r="M701" s="44"/>
    </row>
    <row r="702" spans="1:13" s="43" customFormat="1">
      <c r="A702" s="71"/>
      <c r="B702" s="60"/>
      <c r="C702" s="46"/>
      <c r="D702" s="62"/>
      <c r="E702" s="72"/>
      <c r="F702" s="70"/>
      <c r="G702" s="72"/>
      <c r="M702" s="44"/>
    </row>
    <row r="703" spans="1:13" s="43" customFormat="1">
      <c r="A703" s="71"/>
      <c r="B703" s="60"/>
      <c r="C703" s="46"/>
      <c r="D703" s="62"/>
      <c r="E703" s="72"/>
      <c r="F703" s="70"/>
      <c r="G703" s="72"/>
      <c r="M703" s="44"/>
    </row>
    <row r="704" spans="1:13" s="43" customFormat="1">
      <c r="A704" s="71"/>
      <c r="B704" s="60"/>
      <c r="C704" s="46"/>
      <c r="D704" s="62"/>
      <c r="E704" s="72"/>
      <c r="F704" s="70"/>
      <c r="G704" s="72"/>
      <c r="M704" s="44"/>
    </row>
    <row r="705" spans="1:13" s="43" customFormat="1">
      <c r="A705" s="71"/>
      <c r="B705" s="60"/>
      <c r="C705" s="46"/>
      <c r="D705" s="62"/>
      <c r="E705" s="72"/>
      <c r="F705" s="70"/>
      <c r="G705" s="72"/>
      <c r="M705" s="44"/>
    </row>
    <row r="706" spans="1:13" s="43" customFormat="1">
      <c r="A706" s="71"/>
      <c r="B706" s="60"/>
      <c r="C706" s="46"/>
      <c r="D706" s="62"/>
      <c r="E706" s="72"/>
      <c r="F706" s="70"/>
      <c r="G706" s="72"/>
      <c r="M706" s="44"/>
    </row>
    <row r="707" spans="1:13" s="43" customFormat="1">
      <c r="A707" s="71"/>
      <c r="B707" s="60"/>
      <c r="C707" s="46"/>
      <c r="D707" s="62"/>
      <c r="E707" s="72"/>
      <c r="F707" s="70"/>
      <c r="G707" s="72"/>
      <c r="M707" s="44"/>
    </row>
    <row r="708" spans="1:13" s="43" customFormat="1">
      <c r="A708" s="71"/>
      <c r="B708" s="75"/>
      <c r="C708" s="77"/>
      <c r="D708" s="78"/>
      <c r="E708" s="79"/>
      <c r="F708" s="80"/>
      <c r="G708" s="79"/>
      <c r="H708" s="73"/>
      <c r="I708" s="73"/>
      <c r="J708" s="73"/>
      <c r="M708" s="44"/>
    </row>
    <row r="709" spans="1:13" s="43" customFormat="1">
      <c r="A709" s="71"/>
      <c r="B709" s="60"/>
      <c r="C709" s="46"/>
      <c r="D709" s="62"/>
      <c r="E709" s="72"/>
      <c r="F709" s="70"/>
      <c r="G709" s="72"/>
      <c r="M709" s="44"/>
    </row>
    <row r="710" spans="1:13" s="43" customFormat="1">
      <c r="A710" s="71"/>
      <c r="B710" s="60"/>
      <c r="C710" s="46"/>
      <c r="D710" s="62"/>
      <c r="E710" s="72"/>
      <c r="F710" s="70"/>
      <c r="G710" s="72"/>
      <c r="M710" s="44"/>
    </row>
    <row r="711" spans="1:13" s="43" customFormat="1">
      <c r="A711" s="71"/>
      <c r="B711" s="68"/>
      <c r="C711" s="46"/>
      <c r="D711" s="62"/>
      <c r="E711" s="72"/>
      <c r="F711" s="70"/>
      <c r="G711" s="72"/>
      <c r="M711" s="44"/>
    </row>
    <row r="712" spans="1:13" s="43" customFormat="1">
      <c r="A712" s="71"/>
      <c r="B712" s="60"/>
      <c r="C712" s="46"/>
      <c r="D712" s="62"/>
      <c r="E712" s="72"/>
      <c r="F712" s="70"/>
      <c r="G712" s="72"/>
      <c r="M712" s="44"/>
    </row>
    <row r="713" spans="1:13" s="43" customFormat="1">
      <c r="A713" s="71"/>
      <c r="B713" s="60"/>
      <c r="C713" s="46"/>
      <c r="D713" s="62"/>
      <c r="E713" s="72"/>
      <c r="F713" s="70"/>
      <c r="G713" s="72"/>
      <c r="M713" s="44"/>
    </row>
    <row r="714" spans="1:13" s="43" customFormat="1">
      <c r="A714" s="71"/>
      <c r="B714" s="60"/>
      <c r="C714" s="46"/>
      <c r="D714" s="62"/>
      <c r="E714" s="72"/>
      <c r="F714" s="70"/>
      <c r="G714" s="72"/>
      <c r="M714" s="44"/>
    </row>
    <row r="715" spans="1:13" s="43" customFormat="1">
      <c r="A715" s="71"/>
      <c r="B715" s="60"/>
      <c r="C715" s="46"/>
      <c r="D715" s="62"/>
      <c r="E715" s="72"/>
      <c r="F715" s="70"/>
      <c r="G715" s="72"/>
      <c r="M715" s="44"/>
    </row>
    <row r="716" spans="1:13" s="43" customFormat="1">
      <c r="A716" s="71"/>
      <c r="B716" s="60"/>
      <c r="C716" s="46"/>
      <c r="D716" s="62"/>
      <c r="E716" s="72"/>
      <c r="F716" s="70"/>
      <c r="G716" s="72"/>
      <c r="M716" s="44"/>
    </row>
    <row r="717" spans="1:13" s="43" customFormat="1">
      <c r="A717" s="71"/>
      <c r="B717" s="60"/>
      <c r="C717" s="46"/>
      <c r="D717" s="62"/>
      <c r="E717" s="72"/>
      <c r="F717" s="70"/>
      <c r="G717" s="72"/>
      <c r="M717" s="44"/>
    </row>
    <row r="718" spans="1:13" s="43" customFormat="1">
      <c r="A718" s="71"/>
      <c r="B718" s="60"/>
      <c r="C718" s="46"/>
      <c r="D718" s="62"/>
      <c r="E718" s="72"/>
      <c r="F718" s="70"/>
      <c r="G718" s="72"/>
      <c r="M718" s="44"/>
    </row>
    <row r="719" spans="1:13" s="43" customFormat="1">
      <c r="A719" s="71"/>
      <c r="B719" s="75"/>
      <c r="C719" s="46"/>
      <c r="D719" s="62"/>
      <c r="E719" s="72"/>
      <c r="F719" s="70"/>
      <c r="G719" s="72"/>
      <c r="M719" s="44"/>
    </row>
    <row r="720" spans="1:13" s="43" customFormat="1">
      <c r="A720" s="71"/>
      <c r="B720" s="60"/>
      <c r="C720" s="46"/>
      <c r="D720" s="62"/>
      <c r="E720" s="72"/>
      <c r="F720" s="70"/>
      <c r="G720" s="72"/>
      <c r="M720" s="44"/>
    </row>
    <row r="721" spans="1:13" s="73" customFormat="1">
      <c r="A721" s="71"/>
      <c r="B721" s="60"/>
      <c r="C721" s="46"/>
      <c r="D721" s="62"/>
      <c r="E721" s="72"/>
      <c r="F721" s="70"/>
      <c r="G721" s="72"/>
      <c r="H721" s="43"/>
      <c r="I721" s="43"/>
      <c r="J721" s="43"/>
      <c r="M721" s="74"/>
    </row>
    <row r="722" spans="1:13" s="43" customFormat="1">
      <c r="A722" s="71"/>
      <c r="B722" s="60"/>
      <c r="C722" s="46"/>
      <c r="D722" s="62"/>
      <c r="E722" s="72"/>
      <c r="F722" s="70"/>
      <c r="G722" s="72"/>
      <c r="M722" s="44"/>
    </row>
    <row r="723" spans="1:13" s="43" customFormat="1">
      <c r="A723" s="71"/>
      <c r="B723" s="60"/>
      <c r="C723" s="46"/>
      <c r="D723" s="62"/>
      <c r="E723" s="72"/>
      <c r="F723" s="70"/>
      <c r="G723" s="72"/>
      <c r="M723" s="44"/>
    </row>
    <row r="724" spans="1:13" s="43" customFormat="1">
      <c r="A724" s="71"/>
      <c r="B724" s="60"/>
      <c r="C724" s="81"/>
      <c r="D724" s="62"/>
      <c r="E724" s="72"/>
      <c r="F724" s="70"/>
      <c r="G724" s="72"/>
      <c r="M724" s="44"/>
    </row>
    <row r="725" spans="1:13" s="43" customFormat="1">
      <c r="A725" s="71"/>
      <c r="B725" s="60"/>
      <c r="C725" s="81"/>
      <c r="D725" s="62"/>
      <c r="E725" s="72"/>
      <c r="F725" s="70"/>
      <c r="G725" s="72"/>
      <c r="M725" s="44"/>
    </row>
    <row r="726" spans="1:13" s="43" customFormat="1">
      <c r="A726" s="71"/>
      <c r="B726" s="60"/>
      <c r="C726" s="81"/>
      <c r="D726" s="62"/>
      <c r="E726" s="72"/>
      <c r="F726" s="70"/>
      <c r="G726" s="72"/>
      <c r="M726" s="44"/>
    </row>
    <row r="727" spans="1:13" s="43" customFormat="1">
      <c r="A727" s="71"/>
      <c r="B727" s="60"/>
      <c r="C727" s="81"/>
      <c r="D727" s="62"/>
      <c r="E727" s="72"/>
      <c r="F727" s="70"/>
      <c r="G727" s="72"/>
      <c r="M727" s="44"/>
    </row>
    <row r="728" spans="1:13" s="73" customFormat="1">
      <c r="A728" s="71"/>
      <c r="B728" s="60"/>
      <c r="C728" s="81"/>
      <c r="D728" s="62"/>
      <c r="E728" s="72"/>
      <c r="F728" s="70"/>
      <c r="G728" s="72"/>
      <c r="H728" s="43"/>
      <c r="I728" s="43"/>
      <c r="J728" s="43"/>
      <c r="M728" s="74"/>
    </row>
    <row r="729" spans="1:13" s="43" customFormat="1">
      <c r="A729" s="71"/>
      <c r="B729" s="60"/>
      <c r="C729" s="81"/>
      <c r="D729" s="62"/>
      <c r="E729" s="72"/>
      <c r="F729" s="70"/>
      <c r="G729" s="72"/>
      <c r="M729" s="44"/>
    </row>
    <row r="730" spans="1:13" s="43" customFormat="1">
      <c r="A730" s="71"/>
      <c r="B730" s="60"/>
      <c r="C730" s="81"/>
      <c r="D730" s="62"/>
      <c r="E730" s="72"/>
      <c r="F730" s="70"/>
      <c r="G730" s="72"/>
      <c r="M730" s="44"/>
    </row>
    <row r="731" spans="1:13" s="73" customFormat="1">
      <c r="A731" s="71"/>
      <c r="B731" s="60"/>
      <c r="C731" s="81"/>
      <c r="D731" s="62"/>
      <c r="E731" s="72"/>
      <c r="F731" s="70"/>
      <c r="G731" s="72"/>
      <c r="H731" s="43"/>
      <c r="I731" s="43"/>
      <c r="J731" s="43"/>
      <c r="M731" s="74"/>
    </row>
    <row r="732" spans="1:13" s="43" customFormat="1">
      <c r="A732" s="71"/>
      <c r="B732" s="60"/>
      <c r="C732" s="81"/>
      <c r="D732" s="62"/>
      <c r="E732" s="72"/>
      <c r="F732" s="70"/>
      <c r="G732" s="72"/>
      <c r="M732" s="44"/>
    </row>
    <row r="733" spans="1:13" s="43" customFormat="1">
      <c r="A733" s="71"/>
      <c r="B733" s="60"/>
      <c r="C733" s="81"/>
      <c r="D733" s="62"/>
      <c r="E733" s="72"/>
      <c r="F733" s="70"/>
      <c r="G733" s="72"/>
      <c r="M733" s="44"/>
    </row>
    <row r="734" spans="1:13" s="43" customFormat="1">
      <c r="A734" s="71"/>
      <c r="B734" s="60"/>
      <c r="C734" s="81"/>
      <c r="D734" s="62"/>
      <c r="E734" s="72"/>
      <c r="F734" s="70"/>
      <c r="G734" s="72"/>
      <c r="M734" s="44"/>
    </row>
    <row r="735" spans="1:13" s="43" customFormat="1">
      <c r="A735" s="71"/>
      <c r="B735" s="60"/>
      <c r="C735" s="81"/>
      <c r="D735" s="62"/>
      <c r="E735" s="72"/>
      <c r="F735" s="70"/>
      <c r="G735" s="72"/>
      <c r="M735" s="44"/>
    </row>
    <row r="736" spans="1:13" s="43" customFormat="1">
      <c r="A736" s="71"/>
      <c r="B736" s="60"/>
      <c r="C736" s="81"/>
      <c r="D736" s="62"/>
      <c r="E736" s="72"/>
      <c r="F736" s="70"/>
      <c r="G736" s="72"/>
      <c r="M736" s="44"/>
    </row>
    <row r="737" spans="1:13" s="43" customFormat="1">
      <c r="A737" s="71"/>
      <c r="B737" s="60"/>
      <c r="C737" s="81"/>
      <c r="D737" s="62"/>
      <c r="E737" s="72"/>
      <c r="F737" s="70"/>
      <c r="G737" s="72"/>
      <c r="M737" s="44"/>
    </row>
    <row r="738" spans="1:13" s="43" customFormat="1">
      <c r="A738" s="71"/>
      <c r="B738" s="60"/>
      <c r="C738" s="81"/>
      <c r="D738" s="62"/>
      <c r="E738" s="72"/>
      <c r="F738" s="70"/>
      <c r="G738" s="72"/>
      <c r="M738" s="44"/>
    </row>
    <row r="739" spans="1:13" s="43" customFormat="1">
      <c r="A739" s="71"/>
      <c r="B739" s="60"/>
      <c r="C739" s="81"/>
      <c r="D739" s="62"/>
      <c r="E739" s="72"/>
      <c r="F739" s="70"/>
      <c r="G739" s="72"/>
      <c r="M739" s="44"/>
    </row>
    <row r="740" spans="1:13" s="43" customFormat="1">
      <c r="A740" s="71"/>
      <c r="B740" s="60"/>
      <c r="C740" s="81"/>
      <c r="D740" s="62"/>
      <c r="E740" s="72"/>
      <c r="F740" s="70"/>
      <c r="G740" s="72"/>
      <c r="M740" s="44"/>
    </row>
    <row r="741" spans="1:13" s="43" customFormat="1">
      <c r="A741" s="71"/>
      <c r="B741" s="60"/>
      <c r="C741" s="81"/>
      <c r="D741" s="62"/>
      <c r="E741" s="72"/>
      <c r="F741" s="70"/>
      <c r="G741" s="72"/>
      <c r="M741" s="44"/>
    </row>
    <row r="742" spans="1:13" s="43" customFormat="1">
      <c r="A742" s="71"/>
      <c r="B742" s="60"/>
      <c r="C742" s="81"/>
      <c r="D742" s="62"/>
      <c r="E742" s="72"/>
      <c r="F742" s="70"/>
      <c r="G742" s="72"/>
      <c r="M742" s="44"/>
    </row>
    <row r="743" spans="1:13" s="43" customFormat="1">
      <c r="A743" s="71"/>
      <c r="B743" s="60"/>
      <c r="C743" s="81"/>
      <c r="D743" s="62"/>
      <c r="E743" s="72"/>
      <c r="F743" s="70"/>
      <c r="G743" s="72"/>
      <c r="M743" s="44"/>
    </row>
    <row r="744" spans="1:13" s="43" customFormat="1">
      <c r="A744" s="71"/>
      <c r="B744" s="60"/>
      <c r="C744" s="81"/>
      <c r="D744" s="62"/>
      <c r="E744" s="72"/>
      <c r="F744" s="70"/>
      <c r="G744" s="72"/>
      <c r="M744" s="44"/>
    </row>
    <row r="745" spans="1:13" s="43" customFormat="1">
      <c r="A745" s="71"/>
      <c r="B745" s="60"/>
      <c r="C745" s="81"/>
      <c r="D745" s="62"/>
      <c r="E745" s="72"/>
      <c r="F745" s="70"/>
      <c r="G745" s="72"/>
      <c r="M745" s="44"/>
    </row>
    <row r="746" spans="1:13" s="43" customFormat="1">
      <c r="A746" s="71"/>
      <c r="B746" s="60"/>
      <c r="C746" s="81"/>
      <c r="D746" s="62"/>
      <c r="E746" s="72"/>
      <c r="F746" s="70"/>
      <c r="G746" s="72"/>
      <c r="M746" s="44"/>
    </row>
    <row r="747" spans="1:13" s="43" customFormat="1">
      <c r="A747" s="71"/>
      <c r="B747" s="60"/>
      <c r="C747" s="81"/>
      <c r="D747" s="62"/>
      <c r="E747" s="72"/>
      <c r="F747" s="70"/>
      <c r="G747" s="72"/>
      <c r="M747" s="44"/>
    </row>
    <row r="748" spans="1:13" s="43" customFormat="1">
      <c r="A748" s="71"/>
      <c r="B748" s="60"/>
      <c r="C748" s="81"/>
      <c r="D748" s="62"/>
      <c r="E748" s="72"/>
      <c r="F748" s="70"/>
      <c r="G748" s="72"/>
      <c r="M748" s="44"/>
    </row>
    <row r="749" spans="1:13" s="43" customFormat="1">
      <c r="A749" s="71"/>
      <c r="B749" s="60"/>
      <c r="C749" s="81"/>
      <c r="D749" s="62"/>
      <c r="E749" s="72"/>
      <c r="F749" s="70"/>
      <c r="G749" s="72"/>
      <c r="M749" s="44"/>
    </row>
    <row r="750" spans="1:13" s="43" customFormat="1">
      <c r="A750" s="71"/>
      <c r="B750" s="60"/>
      <c r="C750" s="81"/>
      <c r="D750" s="62"/>
      <c r="E750" s="72"/>
      <c r="F750" s="70"/>
      <c r="G750" s="72"/>
      <c r="M750" s="44"/>
    </row>
    <row r="751" spans="1:13" s="43" customFormat="1">
      <c r="A751" s="71"/>
      <c r="B751" s="60"/>
      <c r="C751" s="81"/>
      <c r="D751" s="62"/>
      <c r="E751" s="72"/>
      <c r="F751" s="70"/>
      <c r="G751" s="72"/>
      <c r="M751" s="44"/>
    </row>
    <row r="752" spans="1:13" s="43" customFormat="1">
      <c r="A752" s="71"/>
      <c r="B752" s="60"/>
      <c r="C752" s="81"/>
      <c r="D752" s="62"/>
      <c r="E752" s="72"/>
      <c r="F752" s="70"/>
      <c r="G752" s="72"/>
      <c r="M752" s="44"/>
    </row>
    <row r="753" spans="1:13" s="73" customFormat="1">
      <c r="A753" s="71"/>
      <c r="B753" s="60"/>
      <c r="C753" s="81"/>
      <c r="D753" s="62"/>
      <c r="E753" s="72"/>
      <c r="F753" s="70"/>
      <c r="G753" s="72"/>
      <c r="H753" s="43"/>
      <c r="I753" s="43"/>
      <c r="J753" s="43"/>
      <c r="M753" s="74"/>
    </row>
    <row r="754" spans="1:13" s="73" customFormat="1">
      <c r="A754" s="71"/>
      <c r="B754" s="60"/>
      <c r="C754" s="81"/>
      <c r="D754" s="62"/>
      <c r="E754" s="72"/>
      <c r="F754" s="70"/>
      <c r="G754" s="72"/>
      <c r="H754" s="43"/>
      <c r="I754" s="43"/>
      <c r="J754" s="43"/>
      <c r="M754" s="74"/>
    </row>
    <row r="755" spans="1:13" s="43" customFormat="1">
      <c r="A755" s="71"/>
      <c r="B755" s="60"/>
      <c r="C755" s="81"/>
      <c r="D755" s="62"/>
      <c r="E755" s="72"/>
      <c r="F755" s="70"/>
      <c r="G755" s="72"/>
      <c r="M755" s="44"/>
    </row>
    <row r="756" spans="1:13" s="43" customFormat="1">
      <c r="A756" s="71"/>
      <c r="B756" s="60"/>
      <c r="C756" s="81"/>
      <c r="D756" s="62"/>
      <c r="E756" s="72"/>
      <c r="F756" s="70"/>
      <c r="G756" s="72"/>
      <c r="M756" s="44"/>
    </row>
    <row r="757" spans="1:13" s="43" customFormat="1">
      <c r="A757" s="71"/>
      <c r="B757" s="60"/>
      <c r="C757" s="81"/>
      <c r="D757" s="62"/>
      <c r="E757" s="72"/>
      <c r="F757" s="70"/>
      <c r="G757" s="72"/>
      <c r="M757" s="44"/>
    </row>
    <row r="758" spans="1:13" s="43" customFormat="1">
      <c r="A758" s="71"/>
      <c r="B758" s="60"/>
      <c r="C758" s="81"/>
      <c r="D758" s="62"/>
      <c r="E758" s="72"/>
      <c r="F758" s="70"/>
      <c r="G758" s="72"/>
      <c r="M758" s="44"/>
    </row>
    <row r="759" spans="1:13" s="43" customFormat="1">
      <c r="A759" s="71"/>
      <c r="B759" s="60"/>
      <c r="C759" s="81"/>
      <c r="D759" s="62"/>
      <c r="E759" s="72"/>
      <c r="F759" s="70"/>
      <c r="G759" s="72"/>
      <c r="M759" s="44"/>
    </row>
    <row r="760" spans="1:13" s="43" customFormat="1">
      <c r="A760" s="71"/>
      <c r="B760" s="60"/>
      <c r="C760" s="81"/>
      <c r="D760" s="62"/>
      <c r="E760" s="72"/>
      <c r="F760" s="70"/>
      <c r="G760" s="72"/>
      <c r="M760" s="44"/>
    </row>
    <row r="761" spans="1:13" s="43" customFormat="1">
      <c r="A761" s="71"/>
      <c r="B761" s="60"/>
      <c r="C761" s="81"/>
      <c r="D761" s="62"/>
      <c r="E761" s="72"/>
      <c r="F761" s="70"/>
      <c r="G761" s="72"/>
      <c r="M761" s="44"/>
    </row>
    <row r="762" spans="1:13" s="43" customFormat="1">
      <c r="A762" s="71"/>
      <c r="B762" s="60"/>
      <c r="C762" s="81"/>
      <c r="D762" s="62"/>
      <c r="E762" s="72"/>
      <c r="F762" s="70"/>
      <c r="G762" s="72"/>
      <c r="M762" s="44"/>
    </row>
    <row r="763" spans="1:13" s="43" customFormat="1">
      <c r="A763" s="71"/>
      <c r="B763" s="68"/>
      <c r="C763" s="47"/>
      <c r="D763" s="78"/>
      <c r="E763" s="79"/>
      <c r="F763" s="80"/>
      <c r="G763" s="79"/>
      <c r="H763" s="73"/>
      <c r="I763" s="73"/>
      <c r="J763" s="73"/>
      <c r="M763" s="44"/>
    </row>
    <row r="764" spans="1:13" s="43" customFormat="1">
      <c r="A764" s="71"/>
      <c r="B764" s="68"/>
      <c r="C764" s="81"/>
      <c r="D764" s="78"/>
      <c r="E764" s="79"/>
      <c r="F764" s="80"/>
      <c r="G764" s="79"/>
      <c r="H764" s="73"/>
      <c r="I764" s="73"/>
      <c r="J764" s="73"/>
      <c r="M764" s="44"/>
    </row>
    <row r="765" spans="1:13" s="43" customFormat="1">
      <c r="A765" s="71"/>
      <c r="B765" s="68"/>
      <c r="C765" s="81"/>
      <c r="D765" s="78"/>
      <c r="E765" s="79"/>
      <c r="F765" s="80"/>
      <c r="G765" s="79"/>
      <c r="H765" s="73"/>
      <c r="I765" s="73"/>
      <c r="J765" s="73"/>
      <c r="M765" s="44"/>
    </row>
    <row r="766" spans="1:13" s="43" customFormat="1">
      <c r="A766" s="71"/>
      <c r="B766" s="68"/>
      <c r="C766" s="81"/>
      <c r="D766" s="78"/>
      <c r="E766" s="79"/>
      <c r="F766" s="80"/>
      <c r="G766" s="79"/>
      <c r="H766" s="73"/>
      <c r="I766" s="73"/>
      <c r="J766" s="73"/>
      <c r="M766" s="44"/>
    </row>
    <row r="767" spans="1:13" s="43" customFormat="1">
      <c r="A767" s="71"/>
      <c r="B767" s="68"/>
      <c r="C767" s="81"/>
      <c r="D767" s="78"/>
      <c r="E767" s="79"/>
      <c r="F767" s="80"/>
      <c r="G767" s="79"/>
      <c r="H767" s="73"/>
      <c r="I767" s="73"/>
      <c r="J767" s="73"/>
      <c r="M767" s="44"/>
    </row>
    <row r="768" spans="1:13" s="43" customFormat="1">
      <c r="A768" s="71"/>
      <c r="B768" s="60"/>
      <c r="C768" s="46"/>
      <c r="D768" s="62"/>
      <c r="E768" s="72"/>
      <c r="F768" s="70"/>
      <c r="G768" s="72"/>
      <c r="M768" s="44"/>
    </row>
    <row r="769" spans="1:13" s="43" customFormat="1">
      <c r="A769" s="71"/>
      <c r="B769" s="60"/>
      <c r="C769" s="46"/>
      <c r="D769" s="62"/>
      <c r="E769" s="72"/>
      <c r="F769" s="70"/>
      <c r="G769" s="72"/>
      <c r="M769" s="44"/>
    </row>
    <row r="770" spans="1:13" s="73" customFormat="1">
      <c r="A770" s="71"/>
      <c r="B770" s="60"/>
      <c r="C770" s="46"/>
      <c r="D770" s="62"/>
      <c r="E770" s="72"/>
      <c r="F770" s="70"/>
      <c r="G770" s="72"/>
      <c r="H770" s="43"/>
      <c r="I770" s="43"/>
      <c r="J770" s="43"/>
      <c r="M770" s="74"/>
    </row>
    <row r="771" spans="1:13" s="43" customFormat="1">
      <c r="A771" s="71"/>
      <c r="B771" s="97"/>
      <c r="C771" s="77"/>
      <c r="D771" s="78"/>
      <c r="E771" s="79"/>
      <c r="F771" s="80"/>
      <c r="G771" s="79"/>
      <c r="H771" s="73"/>
      <c r="I771" s="73"/>
      <c r="J771" s="73"/>
      <c r="M771" s="44"/>
    </row>
    <row r="772" spans="1:13" s="46" customFormat="1">
      <c r="A772" s="71"/>
      <c r="B772" s="97"/>
      <c r="C772" s="77"/>
      <c r="D772" s="78"/>
      <c r="E772" s="79"/>
      <c r="F772" s="80"/>
      <c r="G772" s="79"/>
      <c r="H772" s="73"/>
      <c r="I772" s="73"/>
      <c r="J772" s="73"/>
      <c r="M772" s="47"/>
    </row>
    <row r="773" spans="1:13" s="46" customFormat="1">
      <c r="A773" s="71"/>
      <c r="B773" s="68"/>
      <c r="C773" s="77"/>
      <c r="D773" s="78"/>
      <c r="E773" s="79"/>
      <c r="F773" s="80"/>
      <c r="G773" s="79"/>
      <c r="H773" s="73"/>
      <c r="I773" s="73"/>
      <c r="J773" s="73"/>
      <c r="M773" s="47"/>
    </row>
    <row r="774" spans="1:13" s="46" customFormat="1">
      <c r="A774" s="71"/>
      <c r="B774" s="97"/>
      <c r="C774" s="77"/>
      <c r="D774" s="78"/>
      <c r="E774" s="79"/>
      <c r="F774" s="80"/>
      <c r="G774" s="79"/>
      <c r="H774" s="73"/>
      <c r="I774" s="73"/>
      <c r="J774" s="73"/>
      <c r="M774" s="47"/>
    </row>
    <row r="775" spans="1:13" s="46" customFormat="1">
      <c r="A775" s="71"/>
      <c r="B775" s="98"/>
      <c r="D775" s="62"/>
      <c r="E775" s="72"/>
      <c r="F775" s="70"/>
      <c r="G775" s="72"/>
      <c r="H775" s="43"/>
      <c r="I775" s="43"/>
      <c r="J775" s="43"/>
      <c r="M775" s="47"/>
    </row>
    <row r="776" spans="1:13" s="46" customFormat="1">
      <c r="A776" s="71"/>
      <c r="B776" s="97"/>
      <c r="C776" s="77"/>
      <c r="D776" s="78"/>
      <c r="E776" s="79"/>
      <c r="F776" s="80"/>
      <c r="G776" s="79"/>
      <c r="H776" s="73"/>
      <c r="I776" s="73"/>
      <c r="J776" s="73"/>
      <c r="M776" s="47"/>
    </row>
    <row r="777" spans="1:13" s="46" customFormat="1">
      <c r="A777" s="71"/>
      <c r="B777" s="68"/>
      <c r="C777" s="77"/>
      <c r="D777" s="78"/>
      <c r="E777" s="79"/>
      <c r="F777" s="80"/>
      <c r="G777" s="79"/>
      <c r="H777" s="73"/>
      <c r="I777" s="73"/>
      <c r="J777" s="73"/>
      <c r="M777" s="47"/>
    </row>
    <row r="778" spans="1:13" s="46" customFormat="1">
      <c r="A778" s="99"/>
      <c r="B778" s="68"/>
      <c r="C778" s="77"/>
      <c r="D778" s="78"/>
      <c r="E778" s="79"/>
      <c r="F778" s="80"/>
      <c r="G778" s="79"/>
      <c r="H778" s="73"/>
      <c r="I778" s="73"/>
      <c r="J778" s="73"/>
      <c r="M778" s="47"/>
    </row>
    <row r="779" spans="1:13" s="46" customFormat="1">
      <c r="A779" s="71"/>
      <c r="B779" s="60"/>
      <c r="D779" s="62"/>
      <c r="E779" s="72"/>
      <c r="F779" s="70"/>
      <c r="G779" s="72"/>
      <c r="H779" s="43"/>
      <c r="I779" s="43"/>
      <c r="J779" s="43"/>
      <c r="M779" s="47"/>
    </row>
    <row r="780" spans="1:13" s="46" customFormat="1">
      <c r="A780" s="71"/>
      <c r="B780" s="60"/>
      <c r="D780" s="62"/>
      <c r="E780" s="72"/>
      <c r="F780" s="70"/>
      <c r="G780" s="72"/>
      <c r="H780" s="43"/>
      <c r="I780" s="43"/>
      <c r="J780" s="43"/>
      <c r="M780" s="47"/>
    </row>
    <row r="781" spans="1:13" s="46" customFormat="1">
      <c r="A781" s="71"/>
      <c r="B781" s="60"/>
      <c r="D781" s="62"/>
      <c r="E781" s="72"/>
      <c r="F781" s="70"/>
      <c r="G781" s="72"/>
      <c r="H781" s="43"/>
      <c r="I781" s="43"/>
      <c r="J781" s="43"/>
      <c r="M781" s="47"/>
    </row>
    <row r="782" spans="1:13" s="46" customFormat="1">
      <c r="A782" s="100"/>
      <c r="B782" s="68"/>
      <c r="C782" s="77"/>
      <c r="D782" s="78"/>
      <c r="E782" s="79"/>
      <c r="F782" s="80"/>
      <c r="G782" s="79"/>
      <c r="H782" s="73"/>
      <c r="I782" s="73"/>
      <c r="J782" s="73"/>
      <c r="M782" s="47"/>
    </row>
    <row r="783" spans="1:13" s="46" customFormat="1">
      <c r="A783" s="71"/>
      <c r="B783" s="60"/>
      <c r="D783" s="62"/>
      <c r="E783" s="72"/>
      <c r="F783" s="70"/>
      <c r="G783" s="72"/>
      <c r="H783" s="43"/>
      <c r="I783" s="43"/>
      <c r="J783" s="43"/>
      <c r="M783" s="47"/>
    </row>
    <row r="784" spans="1:13" s="46" customFormat="1">
      <c r="A784" s="71"/>
      <c r="B784" s="101"/>
      <c r="D784" s="62"/>
      <c r="E784" s="72"/>
      <c r="F784" s="70"/>
      <c r="G784" s="72"/>
      <c r="H784" s="43"/>
      <c r="I784" s="43"/>
      <c r="J784" s="43"/>
      <c r="M784" s="47"/>
    </row>
    <row r="785" spans="1:13" s="46" customFormat="1">
      <c r="A785" s="71"/>
      <c r="B785" s="101"/>
      <c r="D785" s="62"/>
      <c r="E785" s="72"/>
      <c r="F785" s="70"/>
      <c r="G785" s="72"/>
      <c r="H785" s="43"/>
      <c r="I785" s="43"/>
      <c r="J785" s="43"/>
      <c r="M785" s="47"/>
    </row>
    <row r="786" spans="1:13" s="46" customFormat="1">
      <c r="A786" s="71"/>
      <c r="B786" s="60"/>
      <c r="D786" s="62"/>
      <c r="E786" s="72"/>
      <c r="F786" s="70"/>
      <c r="G786" s="72"/>
      <c r="H786" s="43"/>
      <c r="I786" s="43"/>
      <c r="J786" s="43"/>
      <c r="M786" s="47"/>
    </row>
    <row r="787" spans="1:13" s="46" customFormat="1">
      <c r="A787" s="71"/>
      <c r="B787" s="68"/>
      <c r="C787" s="77"/>
      <c r="D787" s="78"/>
      <c r="E787" s="79"/>
      <c r="F787" s="80"/>
      <c r="G787" s="79"/>
      <c r="H787" s="73"/>
      <c r="I787" s="73"/>
      <c r="J787" s="73"/>
      <c r="M787" s="47"/>
    </row>
    <row r="788" spans="1:13" s="46" customFormat="1">
      <c r="A788" s="71"/>
      <c r="B788" s="60"/>
      <c r="D788" s="62"/>
      <c r="E788" s="72"/>
      <c r="F788" s="70"/>
      <c r="G788" s="72"/>
      <c r="H788" s="43"/>
      <c r="I788" s="43"/>
      <c r="J788" s="43"/>
      <c r="M788" s="47"/>
    </row>
    <row r="789" spans="1:13" s="46" customFormat="1">
      <c r="A789" s="71"/>
      <c r="B789" s="60"/>
      <c r="D789" s="62"/>
      <c r="E789" s="72"/>
      <c r="F789" s="70"/>
      <c r="G789" s="72"/>
      <c r="H789" s="43"/>
      <c r="I789" s="43"/>
      <c r="J789" s="43"/>
      <c r="M789" s="47"/>
    </row>
    <row r="790" spans="1:13" s="46" customFormat="1">
      <c r="A790" s="71"/>
      <c r="B790" s="60"/>
      <c r="D790" s="62"/>
      <c r="E790" s="72"/>
      <c r="F790" s="70"/>
      <c r="G790" s="72"/>
      <c r="H790" s="43"/>
      <c r="I790" s="43"/>
      <c r="J790" s="43"/>
      <c r="M790" s="47"/>
    </row>
    <row r="791" spans="1:13" s="46" customFormat="1">
      <c r="A791" s="71"/>
      <c r="B791" s="60"/>
      <c r="D791" s="62"/>
      <c r="E791" s="72"/>
      <c r="F791" s="70"/>
      <c r="G791" s="72"/>
      <c r="H791" s="43"/>
      <c r="I791" s="43"/>
      <c r="J791" s="43"/>
      <c r="M791" s="47"/>
    </row>
    <row r="792" spans="1:13" s="46" customFormat="1">
      <c r="A792" s="71"/>
      <c r="B792" s="60"/>
      <c r="D792" s="62"/>
      <c r="E792" s="72"/>
      <c r="F792" s="70"/>
      <c r="G792" s="72"/>
      <c r="H792" s="43"/>
      <c r="I792" s="43"/>
      <c r="J792" s="43"/>
      <c r="M792" s="47"/>
    </row>
    <row r="793" spans="1:13" s="46" customFormat="1">
      <c r="A793" s="71"/>
      <c r="B793" s="60"/>
      <c r="D793" s="62"/>
      <c r="E793" s="72"/>
      <c r="F793" s="70"/>
      <c r="G793" s="72"/>
      <c r="H793" s="43"/>
      <c r="I793" s="43"/>
      <c r="J793" s="43"/>
      <c r="M793" s="47"/>
    </row>
    <row r="794" spans="1:13" s="46" customFormat="1">
      <c r="A794" s="71"/>
      <c r="B794" s="60"/>
      <c r="D794" s="62"/>
      <c r="E794" s="72"/>
      <c r="F794" s="70"/>
      <c r="G794" s="72"/>
      <c r="H794" s="43"/>
      <c r="I794" s="43"/>
      <c r="J794" s="43"/>
      <c r="M794" s="47"/>
    </row>
    <row r="795" spans="1:13" s="46" customFormat="1">
      <c r="A795" s="71"/>
      <c r="B795" s="60"/>
      <c r="D795" s="62"/>
      <c r="E795" s="72"/>
      <c r="F795" s="70"/>
      <c r="G795" s="72"/>
      <c r="H795" s="43"/>
      <c r="I795" s="43"/>
      <c r="J795" s="43"/>
      <c r="M795" s="47"/>
    </row>
    <row r="796" spans="1:13" s="46" customFormat="1">
      <c r="A796" s="71"/>
      <c r="B796" s="60"/>
      <c r="D796" s="62"/>
      <c r="E796" s="72"/>
      <c r="F796" s="70"/>
      <c r="G796" s="72"/>
      <c r="H796" s="43"/>
      <c r="I796" s="43"/>
      <c r="J796" s="43"/>
      <c r="M796" s="47"/>
    </row>
    <row r="797" spans="1:13" s="46" customFormat="1">
      <c r="A797" s="71"/>
      <c r="B797" s="60"/>
      <c r="D797" s="62"/>
      <c r="E797" s="72"/>
      <c r="F797" s="70"/>
      <c r="G797" s="72"/>
      <c r="H797" s="43"/>
      <c r="I797" s="43"/>
      <c r="J797" s="43"/>
      <c r="M797" s="47"/>
    </row>
    <row r="798" spans="1:13" s="46" customFormat="1">
      <c r="A798" s="71"/>
      <c r="B798" s="60"/>
      <c r="D798" s="62"/>
      <c r="E798" s="72"/>
      <c r="F798" s="70"/>
      <c r="G798" s="72"/>
      <c r="H798" s="43"/>
      <c r="I798" s="43"/>
      <c r="J798" s="43"/>
      <c r="M798" s="47"/>
    </row>
    <row r="799" spans="1:13" s="46" customFormat="1">
      <c r="A799" s="71"/>
      <c r="B799" s="60"/>
      <c r="D799" s="62"/>
      <c r="E799" s="72"/>
      <c r="F799" s="70"/>
      <c r="G799" s="72"/>
      <c r="H799" s="43"/>
      <c r="I799" s="43"/>
      <c r="J799" s="43"/>
      <c r="M799" s="47"/>
    </row>
    <row r="800" spans="1:13" s="46" customFormat="1">
      <c r="A800" s="71"/>
      <c r="B800" s="60"/>
      <c r="D800" s="62"/>
      <c r="E800" s="72"/>
      <c r="F800" s="70"/>
      <c r="G800" s="72"/>
      <c r="H800" s="43"/>
      <c r="I800" s="43"/>
      <c r="J800" s="43"/>
      <c r="M800" s="47"/>
    </row>
    <row r="801" spans="1:13" s="46" customFormat="1">
      <c r="A801" s="71"/>
      <c r="B801" s="60"/>
      <c r="D801" s="62"/>
      <c r="E801" s="72"/>
      <c r="F801" s="70"/>
      <c r="G801" s="72"/>
      <c r="H801" s="43"/>
      <c r="I801" s="43"/>
      <c r="J801" s="43"/>
      <c r="M801" s="47"/>
    </row>
    <row r="802" spans="1:13" s="46" customFormat="1">
      <c r="A802" s="71"/>
      <c r="B802" s="60"/>
      <c r="D802" s="62"/>
      <c r="E802" s="72"/>
      <c r="F802" s="70"/>
      <c r="G802" s="72"/>
      <c r="H802" s="43"/>
      <c r="I802" s="43"/>
      <c r="J802" s="43"/>
      <c r="M802" s="47"/>
    </row>
    <row r="803" spans="1:13" s="46" customFormat="1">
      <c r="A803" s="71"/>
      <c r="B803" s="60"/>
      <c r="D803" s="62"/>
      <c r="E803" s="72"/>
      <c r="F803" s="70"/>
      <c r="G803" s="72"/>
      <c r="H803" s="43"/>
      <c r="I803" s="43"/>
      <c r="J803" s="43"/>
      <c r="M803" s="47"/>
    </row>
    <row r="804" spans="1:13" s="46" customFormat="1">
      <c r="A804" s="71"/>
      <c r="B804" s="60"/>
      <c r="D804" s="62"/>
      <c r="E804" s="72"/>
      <c r="F804" s="70"/>
      <c r="G804" s="72"/>
      <c r="H804" s="43"/>
      <c r="I804" s="43"/>
      <c r="J804" s="43"/>
      <c r="M804" s="47"/>
    </row>
    <row r="805" spans="1:13" s="46" customFormat="1">
      <c r="A805" s="71"/>
      <c r="B805" s="60"/>
      <c r="D805" s="62"/>
      <c r="E805" s="72"/>
      <c r="F805" s="70"/>
      <c r="G805" s="72"/>
      <c r="H805" s="43"/>
      <c r="I805" s="43"/>
      <c r="J805" s="43"/>
      <c r="M805" s="47"/>
    </row>
    <row r="806" spans="1:13" s="46" customFormat="1">
      <c r="A806" s="71"/>
      <c r="B806" s="60"/>
      <c r="D806" s="62"/>
      <c r="E806" s="72"/>
      <c r="F806" s="70"/>
      <c r="G806" s="72"/>
      <c r="H806" s="43"/>
      <c r="I806" s="43"/>
      <c r="J806" s="43"/>
      <c r="M806" s="47"/>
    </row>
    <row r="807" spans="1:13" s="46" customFormat="1">
      <c r="A807" s="71"/>
      <c r="B807" s="60"/>
      <c r="D807" s="62"/>
      <c r="E807" s="72"/>
      <c r="F807" s="70"/>
      <c r="G807" s="72"/>
      <c r="H807" s="43"/>
      <c r="I807" s="43"/>
      <c r="J807" s="43"/>
      <c r="M807" s="47"/>
    </row>
    <row r="808" spans="1:13" s="46" customFormat="1">
      <c r="A808" s="71"/>
      <c r="B808" s="60"/>
      <c r="D808" s="62"/>
      <c r="E808" s="72"/>
      <c r="F808" s="70"/>
      <c r="G808" s="72"/>
      <c r="H808" s="43"/>
      <c r="I808" s="43"/>
      <c r="J808" s="43"/>
      <c r="M808" s="47"/>
    </row>
    <row r="809" spans="1:13" s="46" customFormat="1">
      <c r="A809" s="71"/>
      <c r="B809" s="60"/>
      <c r="D809" s="62"/>
      <c r="E809" s="72"/>
      <c r="F809" s="70"/>
      <c r="G809" s="72"/>
      <c r="H809" s="43"/>
      <c r="I809" s="43"/>
      <c r="J809" s="43"/>
      <c r="M809" s="47"/>
    </row>
    <row r="810" spans="1:13" s="46" customFormat="1">
      <c r="A810" s="71"/>
      <c r="B810" s="60"/>
      <c r="D810" s="62"/>
      <c r="E810" s="72"/>
      <c r="F810" s="70"/>
      <c r="G810" s="72"/>
      <c r="H810" s="43"/>
      <c r="I810" s="43"/>
      <c r="J810" s="43"/>
      <c r="M810" s="47"/>
    </row>
    <row r="811" spans="1:13" s="46" customFormat="1">
      <c r="A811" s="71"/>
      <c r="B811" s="60"/>
      <c r="D811" s="62"/>
      <c r="E811" s="72"/>
      <c r="F811" s="70"/>
      <c r="G811" s="72"/>
      <c r="H811" s="43"/>
      <c r="I811" s="43"/>
      <c r="J811" s="43"/>
      <c r="M811" s="47"/>
    </row>
    <row r="812" spans="1:13" s="46" customFormat="1">
      <c r="A812" s="71"/>
      <c r="B812" s="60"/>
      <c r="D812" s="62"/>
      <c r="E812" s="72"/>
      <c r="F812" s="70"/>
      <c r="G812" s="72"/>
      <c r="H812" s="43"/>
      <c r="I812" s="43"/>
      <c r="J812" s="43"/>
      <c r="M812" s="47"/>
    </row>
    <row r="813" spans="1:13" s="46" customFormat="1">
      <c r="A813" s="71"/>
      <c r="B813" s="60"/>
      <c r="D813" s="62"/>
      <c r="E813" s="72"/>
      <c r="F813" s="70"/>
      <c r="G813" s="72"/>
      <c r="H813" s="43"/>
      <c r="I813" s="43"/>
      <c r="J813" s="43"/>
      <c r="M813" s="47"/>
    </row>
    <row r="814" spans="1:13" s="46" customFormat="1">
      <c r="A814" s="71"/>
      <c r="B814" s="60"/>
      <c r="D814" s="62"/>
      <c r="E814" s="72"/>
      <c r="F814" s="70"/>
      <c r="G814" s="72"/>
      <c r="H814" s="43"/>
      <c r="I814" s="43"/>
      <c r="J814" s="43"/>
      <c r="M814" s="47"/>
    </row>
    <row r="815" spans="1:13" s="46" customFormat="1">
      <c r="A815" s="71"/>
      <c r="B815" s="60"/>
      <c r="D815" s="62"/>
      <c r="E815" s="72"/>
      <c r="F815" s="70"/>
      <c r="G815" s="72"/>
      <c r="H815" s="43"/>
      <c r="I815" s="43"/>
      <c r="J815" s="43"/>
      <c r="M815" s="47"/>
    </row>
    <row r="816" spans="1:13" s="46" customFormat="1">
      <c r="A816" s="71"/>
      <c r="B816" s="60"/>
      <c r="D816" s="62"/>
      <c r="E816" s="72"/>
      <c r="F816" s="70"/>
      <c r="G816" s="72"/>
      <c r="H816" s="43"/>
      <c r="I816" s="43"/>
      <c r="J816" s="43"/>
      <c r="M816" s="47"/>
    </row>
    <row r="817" spans="1:13" s="46" customFormat="1">
      <c r="A817" s="71"/>
      <c r="B817" s="60"/>
      <c r="D817" s="62"/>
      <c r="E817" s="72"/>
      <c r="F817" s="70"/>
      <c r="G817" s="72"/>
      <c r="H817" s="43"/>
      <c r="I817" s="43"/>
      <c r="J817" s="43"/>
      <c r="M817" s="47"/>
    </row>
    <row r="818" spans="1:13" s="46" customFormat="1">
      <c r="A818" s="71"/>
      <c r="B818" s="60"/>
      <c r="D818" s="62"/>
      <c r="E818" s="72"/>
      <c r="F818" s="70"/>
      <c r="G818" s="72"/>
      <c r="H818" s="43"/>
      <c r="I818" s="43"/>
      <c r="J818" s="43"/>
      <c r="M818" s="47"/>
    </row>
    <row r="819" spans="1:13" s="46" customFormat="1">
      <c r="A819" s="71"/>
      <c r="B819" s="60"/>
      <c r="D819" s="62"/>
      <c r="E819" s="72"/>
      <c r="F819" s="70"/>
      <c r="G819" s="72"/>
      <c r="H819" s="43"/>
      <c r="I819" s="43"/>
      <c r="J819" s="43"/>
      <c r="M819" s="47"/>
    </row>
    <row r="820" spans="1:13" s="46" customFormat="1">
      <c r="A820" s="71"/>
      <c r="B820" s="60"/>
      <c r="D820" s="62"/>
      <c r="E820" s="72"/>
      <c r="F820" s="70"/>
      <c r="G820" s="72"/>
      <c r="H820" s="43"/>
      <c r="I820" s="43"/>
      <c r="J820" s="43"/>
      <c r="M820" s="47"/>
    </row>
    <row r="821" spans="1:13" s="46" customFormat="1">
      <c r="A821" s="71"/>
      <c r="B821" s="75"/>
      <c r="D821" s="62"/>
      <c r="E821" s="79"/>
      <c r="F821" s="80"/>
      <c r="G821" s="79"/>
      <c r="H821" s="73"/>
      <c r="I821" s="73"/>
      <c r="J821" s="73"/>
      <c r="M821" s="47"/>
    </row>
    <row r="822" spans="1:13" s="46" customFormat="1">
      <c r="A822" s="71"/>
      <c r="B822" s="60"/>
      <c r="D822" s="62"/>
      <c r="E822" s="72"/>
      <c r="F822" s="70"/>
      <c r="G822" s="72"/>
      <c r="H822" s="43"/>
      <c r="I822" s="43"/>
      <c r="J822" s="43"/>
      <c r="M822" s="47"/>
    </row>
    <row r="823" spans="1:13" s="46" customFormat="1">
      <c r="A823" s="71"/>
      <c r="B823" s="60"/>
      <c r="D823" s="62"/>
      <c r="E823" s="72"/>
      <c r="F823" s="70"/>
      <c r="G823" s="72"/>
      <c r="H823" s="43"/>
      <c r="I823" s="43"/>
      <c r="J823" s="43"/>
      <c r="M823" s="47"/>
    </row>
    <row r="824" spans="1:13" s="46" customFormat="1">
      <c r="A824" s="71"/>
      <c r="B824" s="68"/>
      <c r="C824" s="77"/>
      <c r="D824" s="78"/>
      <c r="E824" s="79"/>
      <c r="F824" s="80"/>
      <c r="G824" s="79"/>
      <c r="H824" s="73"/>
      <c r="I824" s="73"/>
      <c r="J824" s="73"/>
      <c r="M824" s="47"/>
    </row>
    <row r="825" spans="1:13" s="46" customFormat="1">
      <c r="A825" s="71"/>
      <c r="B825" s="60"/>
      <c r="D825" s="62"/>
      <c r="E825" s="72"/>
      <c r="F825" s="70"/>
      <c r="G825" s="72"/>
      <c r="H825" s="43"/>
      <c r="I825" s="43"/>
      <c r="J825" s="43"/>
      <c r="M825" s="47"/>
    </row>
    <row r="826" spans="1:13" s="46" customFormat="1">
      <c r="A826" s="102"/>
      <c r="B826" s="103"/>
      <c r="C826" s="104"/>
      <c r="D826" s="105"/>
      <c r="E826" s="106"/>
      <c r="F826" s="58"/>
      <c r="G826" s="106"/>
      <c r="H826" s="107"/>
      <c r="I826" s="107"/>
      <c r="J826" s="107"/>
      <c r="M826" s="47"/>
    </row>
    <row r="827" spans="1:13" s="46" customFormat="1">
      <c r="A827" s="102"/>
      <c r="B827" s="103"/>
      <c r="C827" s="104"/>
      <c r="D827" s="105"/>
      <c r="E827" s="106"/>
      <c r="F827" s="58"/>
      <c r="G827" s="106"/>
      <c r="H827" s="107"/>
      <c r="I827" s="107"/>
      <c r="J827" s="107"/>
      <c r="M827" s="47"/>
    </row>
    <row r="828" spans="1:13" s="46" customFormat="1">
      <c r="A828" s="71"/>
      <c r="B828" s="60"/>
      <c r="D828" s="62"/>
      <c r="E828" s="72"/>
      <c r="F828" s="70"/>
      <c r="G828" s="72"/>
      <c r="H828" s="43"/>
      <c r="I828" s="43"/>
      <c r="J828" s="43"/>
      <c r="M828" s="47"/>
    </row>
    <row r="829" spans="1:13" s="46" customFormat="1">
      <c r="A829" s="71"/>
      <c r="B829" s="60"/>
      <c r="D829" s="62"/>
      <c r="E829" s="72"/>
      <c r="F829" s="70"/>
      <c r="G829" s="72"/>
      <c r="H829" s="43"/>
      <c r="I829" s="43"/>
      <c r="J829" s="43"/>
      <c r="M829" s="47"/>
    </row>
    <row r="830" spans="1:13" s="46" customFormat="1">
      <c r="A830" s="71"/>
      <c r="B830" s="60"/>
      <c r="D830" s="62"/>
      <c r="E830" s="72"/>
      <c r="F830" s="70"/>
      <c r="G830" s="72"/>
      <c r="H830" s="43"/>
      <c r="I830" s="43"/>
      <c r="J830" s="43"/>
      <c r="M830" s="47"/>
    </row>
    <row r="831" spans="1:13" s="46" customFormat="1">
      <c r="A831" s="71"/>
      <c r="B831" s="60"/>
      <c r="D831" s="62"/>
      <c r="E831" s="72"/>
      <c r="F831" s="70"/>
      <c r="G831" s="72"/>
      <c r="H831" s="43"/>
      <c r="I831" s="43"/>
      <c r="J831" s="43"/>
      <c r="M831" s="47"/>
    </row>
    <row r="832" spans="1:13" s="46" customFormat="1">
      <c r="A832" s="71"/>
      <c r="B832" s="60"/>
      <c r="D832" s="62"/>
      <c r="E832" s="72"/>
      <c r="F832" s="70"/>
      <c r="G832" s="72"/>
      <c r="H832" s="43"/>
      <c r="I832" s="43"/>
      <c r="J832" s="43"/>
      <c r="M832" s="47"/>
    </row>
    <row r="833" spans="1:13" s="46" customFormat="1">
      <c r="A833" s="71"/>
      <c r="B833" s="60"/>
      <c r="D833" s="62"/>
      <c r="E833" s="72"/>
      <c r="F833" s="70"/>
      <c r="G833" s="72"/>
      <c r="H833" s="43"/>
      <c r="I833" s="43"/>
      <c r="J833" s="43"/>
      <c r="M833" s="47"/>
    </row>
    <row r="834" spans="1:13" s="46" customFormat="1">
      <c r="A834" s="71"/>
      <c r="B834" s="60"/>
      <c r="D834" s="62"/>
      <c r="E834" s="72"/>
      <c r="F834" s="70"/>
      <c r="G834" s="72"/>
      <c r="H834" s="43"/>
      <c r="I834" s="43"/>
      <c r="J834" s="43"/>
      <c r="M834" s="47"/>
    </row>
    <row r="835" spans="1:13" s="46" customFormat="1">
      <c r="A835" s="71"/>
      <c r="B835" s="60"/>
      <c r="D835" s="62"/>
      <c r="E835" s="72"/>
      <c r="F835" s="70"/>
      <c r="G835" s="72"/>
      <c r="H835" s="43"/>
      <c r="I835" s="43"/>
      <c r="J835" s="43"/>
      <c r="M835" s="47"/>
    </row>
    <row r="836" spans="1:13" s="46" customFormat="1">
      <c r="A836" s="71"/>
      <c r="B836" s="60"/>
      <c r="D836" s="62"/>
      <c r="E836" s="72"/>
      <c r="F836" s="70"/>
      <c r="G836" s="72"/>
      <c r="H836" s="43"/>
      <c r="I836" s="43"/>
      <c r="J836" s="43"/>
      <c r="M836" s="47"/>
    </row>
    <row r="837" spans="1:13" s="46" customFormat="1">
      <c r="A837" s="71"/>
      <c r="B837" s="60"/>
      <c r="D837" s="62"/>
      <c r="E837" s="72"/>
      <c r="F837" s="70"/>
      <c r="G837" s="72"/>
      <c r="H837" s="43"/>
      <c r="I837" s="43"/>
      <c r="J837" s="43"/>
      <c r="M837" s="47"/>
    </row>
    <row r="838" spans="1:13" s="46" customFormat="1">
      <c r="A838" s="71"/>
      <c r="B838" s="60"/>
      <c r="D838" s="62"/>
      <c r="E838" s="72"/>
      <c r="F838" s="70"/>
      <c r="G838" s="72"/>
      <c r="H838" s="43"/>
      <c r="I838" s="43"/>
      <c r="J838" s="43"/>
      <c r="M838" s="47"/>
    </row>
    <row r="839" spans="1:13" s="46" customFormat="1">
      <c r="A839" s="71"/>
      <c r="B839" s="60"/>
      <c r="D839" s="62"/>
      <c r="E839" s="72"/>
      <c r="F839" s="70"/>
      <c r="G839" s="72"/>
      <c r="H839" s="43"/>
      <c r="I839" s="43"/>
      <c r="J839" s="43"/>
      <c r="M839" s="47"/>
    </row>
    <row r="840" spans="1:13" s="46" customFormat="1">
      <c r="A840" s="71"/>
      <c r="B840" s="60"/>
      <c r="D840" s="62"/>
      <c r="E840" s="72"/>
      <c r="F840" s="70"/>
      <c r="G840" s="72"/>
      <c r="H840" s="43"/>
      <c r="I840" s="43"/>
      <c r="J840" s="43"/>
      <c r="M840" s="47"/>
    </row>
    <row r="841" spans="1:13" s="46" customFormat="1">
      <c r="A841" s="71"/>
      <c r="B841" s="60"/>
      <c r="D841" s="62"/>
      <c r="E841" s="72"/>
      <c r="F841" s="70"/>
      <c r="G841" s="72"/>
      <c r="H841" s="43"/>
      <c r="I841" s="43"/>
      <c r="J841" s="43"/>
      <c r="M841" s="47"/>
    </row>
    <row r="842" spans="1:13" s="46" customFormat="1">
      <c r="A842" s="71"/>
      <c r="B842" s="60"/>
      <c r="D842" s="62"/>
      <c r="E842" s="72"/>
      <c r="F842" s="70"/>
      <c r="G842" s="72"/>
      <c r="H842" s="43"/>
      <c r="I842" s="43"/>
      <c r="J842" s="43"/>
      <c r="M842" s="47"/>
    </row>
    <row r="843" spans="1:13" s="46" customFormat="1">
      <c r="A843" s="71"/>
      <c r="B843" s="60"/>
      <c r="D843" s="62"/>
      <c r="E843" s="72"/>
      <c r="F843" s="70"/>
      <c r="G843" s="72"/>
      <c r="H843" s="43"/>
      <c r="I843" s="43"/>
      <c r="J843" s="43"/>
      <c r="M843" s="47"/>
    </row>
    <row r="844" spans="1:13" s="46" customFormat="1">
      <c r="A844" s="71"/>
      <c r="B844" s="60"/>
      <c r="D844" s="62"/>
      <c r="E844" s="72"/>
      <c r="F844" s="70"/>
      <c r="G844" s="72"/>
      <c r="H844" s="43"/>
      <c r="I844" s="43"/>
      <c r="J844" s="43"/>
      <c r="M844" s="47"/>
    </row>
    <row r="845" spans="1:13" s="46" customFormat="1">
      <c r="A845" s="71"/>
      <c r="B845" s="60"/>
      <c r="D845" s="62"/>
      <c r="E845" s="72"/>
      <c r="F845" s="70"/>
      <c r="G845" s="72"/>
      <c r="H845" s="43"/>
      <c r="I845" s="43"/>
      <c r="J845" s="43"/>
      <c r="M845" s="47"/>
    </row>
    <row r="846" spans="1:13" s="46" customFormat="1">
      <c r="A846" s="71"/>
      <c r="B846" s="60"/>
      <c r="D846" s="62"/>
      <c r="E846" s="72"/>
      <c r="F846" s="70"/>
      <c r="G846" s="72"/>
      <c r="H846" s="43"/>
      <c r="I846" s="43"/>
      <c r="J846" s="43"/>
      <c r="M846" s="47"/>
    </row>
    <row r="847" spans="1:13" s="46" customFormat="1">
      <c r="A847" s="71"/>
      <c r="B847" s="60"/>
      <c r="D847" s="62"/>
      <c r="E847" s="72"/>
      <c r="F847" s="70"/>
      <c r="G847" s="72"/>
      <c r="H847" s="43"/>
      <c r="I847" s="43"/>
      <c r="J847" s="43"/>
      <c r="M847" s="47"/>
    </row>
    <row r="848" spans="1:13" s="46" customFormat="1">
      <c r="A848" s="71"/>
      <c r="B848" s="60"/>
      <c r="D848" s="62"/>
      <c r="E848" s="72"/>
      <c r="F848" s="70"/>
      <c r="G848" s="72"/>
      <c r="H848" s="43"/>
      <c r="I848" s="43"/>
      <c r="J848" s="43"/>
      <c r="M848" s="47"/>
    </row>
    <row r="849" spans="1:13" s="46" customFormat="1">
      <c r="A849" s="71"/>
      <c r="B849" s="60"/>
      <c r="D849" s="62"/>
      <c r="E849" s="72"/>
      <c r="F849" s="70"/>
      <c r="G849" s="72"/>
      <c r="H849" s="43"/>
      <c r="I849" s="43"/>
      <c r="J849" s="43"/>
      <c r="M849" s="47"/>
    </row>
    <row r="850" spans="1:13" s="46" customFormat="1">
      <c r="A850" s="71"/>
      <c r="B850" s="60"/>
      <c r="D850" s="62"/>
      <c r="E850" s="72"/>
      <c r="F850" s="70"/>
      <c r="G850" s="72"/>
      <c r="H850" s="43"/>
      <c r="I850" s="43"/>
      <c r="J850" s="43"/>
      <c r="M850" s="47"/>
    </row>
    <row r="851" spans="1:13" s="46" customFormat="1">
      <c r="A851" s="71"/>
      <c r="B851" s="60"/>
      <c r="D851" s="62"/>
      <c r="E851" s="72"/>
      <c r="F851" s="70"/>
      <c r="G851" s="72"/>
      <c r="H851" s="43"/>
      <c r="I851" s="43"/>
      <c r="J851" s="43"/>
      <c r="M851" s="47"/>
    </row>
    <row r="852" spans="1:13" s="46" customFormat="1">
      <c r="A852" s="71"/>
      <c r="B852" s="75"/>
      <c r="C852" s="77"/>
      <c r="D852" s="78"/>
      <c r="E852" s="79"/>
      <c r="F852" s="80"/>
      <c r="G852" s="79"/>
      <c r="H852" s="73"/>
      <c r="I852" s="73"/>
      <c r="J852" s="73"/>
      <c r="M852" s="47"/>
    </row>
    <row r="853" spans="1:13" s="46" customFormat="1">
      <c r="A853" s="71"/>
      <c r="B853" s="60"/>
      <c r="D853" s="62"/>
      <c r="E853" s="72"/>
      <c r="F853" s="70"/>
      <c r="G853" s="72"/>
      <c r="H853" s="43"/>
      <c r="I853" s="43"/>
      <c r="J853" s="43"/>
      <c r="M853" s="47"/>
    </row>
    <row r="854" spans="1:13" s="46" customFormat="1">
      <c r="A854" s="71"/>
      <c r="B854" s="60"/>
      <c r="D854" s="62"/>
      <c r="E854" s="72"/>
      <c r="F854" s="70"/>
      <c r="G854" s="72"/>
      <c r="H854" s="43"/>
      <c r="I854" s="43"/>
      <c r="J854" s="43"/>
      <c r="M854" s="47"/>
    </row>
    <row r="855" spans="1:13" s="46" customFormat="1">
      <c r="A855" s="100"/>
      <c r="B855" s="68"/>
      <c r="C855" s="77"/>
      <c r="D855" s="78"/>
      <c r="E855" s="79"/>
      <c r="F855" s="80"/>
      <c r="G855" s="79"/>
      <c r="H855" s="73"/>
      <c r="I855" s="73"/>
      <c r="J855" s="73"/>
      <c r="M855" s="47"/>
    </row>
    <row r="856" spans="1:13" s="46" customFormat="1">
      <c r="A856" s="71"/>
      <c r="B856" s="60"/>
      <c r="D856" s="62"/>
      <c r="E856" s="72"/>
      <c r="F856" s="70"/>
      <c r="G856" s="72"/>
      <c r="H856" s="43"/>
      <c r="I856" s="43"/>
      <c r="J856" s="43"/>
      <c r="M856" s="47"/>
    </row>
    <row r="857" spans="1:13" s="46" customFormat="1">
      <c r="A857" s="102"/>
      <c r="B857" s="103"/>
      <c r="C857" s="104"/>
      <c r="D857" s="105"/>
      <c r="E857" s="106"/>
      <c r="F857" s="58"/>
      <c r="G857" s="106"/>
      <c r="H857" s="107"/>
      <c r="I857" s="107"/>
      <c r="J857" s="107"/>
      <c r="M857" s="47"/>
    </row>
    <row r="858" spans="1:13" s="46" customFormat="1">
      <c r="A858" s="102"/>
      <c r="B858" s="103"/>
      <c r="C858" s="104"/>
      <c r="D858" s="105"/>
      <c r="E858" s="106"/>
      <c r="F858" s="58"/>
      <c r="G858" s="106"/>
      <c r="H858" s="107"/>
      <c r="I858" s="107"/>
      <c r="J858" s="107"/>
      <c r="M858" s="47"/>
    </row>
    <row r="859" spans="1:13" s="46" customFormat="1">
      <c r="A859" s="71"/>
      <c r="B859" s="60"/>
      <c r="D859" s="62"/>
      <c r="E859" s="72"/>
      <c r="F859" s="70"/>
      <c r="G859" s="72"/>
      <c r="H859" s="43"/>
      <c r="I859" s="43"/>
      <c r="J859" s="43"/>
      <c r="M859" s="47"/>
    </row>
    <row r="860" spans="1:13" s="46" customFormat="1">
      <c r="A860" s="71"/>
      <c r="B860" s="60"/>
      <c r="D860" s="62"/>
      <c r="E860" s="72"/>
      <c r="F860" s="70"/>
      <c r="G860" s="72"/>
      <c r="H860" s="43"/>
      <c r="I860" s="43"/>
      <c r="J860" s="43"/>
      <c r="M860" s="47"/>
    </row>
    <row r="861" spans="1:13" s="46" customFormat="1">
      <c r="A861" s="71"/>
      <c r="B861" s="60"/>
      <c r="D861" s="62"/>
      <c r="E861" s="72"/>
      <c r="F861" s="70"/>
      <c r="G861" s="72"/>
      <c r="H861" s="43"/>
      <c r="I861" s="43"/>
      <c r="J861" s="43"/>
      <c r="M861" s="47"/>
    </row>
    <row r="862" spans="1:13" s="46" customFormat="1">
      <c r="A862" s="71"/>
      <c r="B862" s="60"/>
      <c r="D862" s="62"/>
      <c r="E862" s="72"/>
      <c r="F862" s="70"/>
      <c r="G862" s="72"/>
      <c r="H862" s="43"/>
      <c r="I862" s="43"/>
      <c r="J862" s="43"/>
      <c r="M862" s="47"/>
    </row>
    <row r="863" spans="1:13" s="46" customFormat="1">
      <c r="A863" s="71"/>
      <c r="B863" s="60"/>
      <c r="D863" s="62"/>
      <c r="E863" s="72"/>
      <c r="F863" s="70"/>
      <c r="G863" s="72"/>
      <c r="H863" s="43"/>
      <c r="I863" s="43"/>
      <c r="J863" s="43"/>
      <c r="M863" s="47"/>
    </row>
    <row r="864" spans="1:13" s="46" customFormat="1">
      <c r="A864" s="71"/>
      <c r="B864" s="60"/>
      <c r="D864" s="62"/>
      <c r="E864" s="72"/>
      <c r="F864" s="70"/>
      <c r="G864" s="72"/>
      <c r="H864" s="43"/>
      <c r="I864" s="43"/>
      <c r="J864" s="43"/>
      <c r="M864" s="47"/>
    </row>
    <row r="865" spans="1:13" s="46" customFormat="1">
      <c r="A865" s="71"/>
      <c r="B865" s="60"/>
      <c r="D865" s="62"/>
      <c r="E865" s="72"/>
      <c r="F865" s="70"/>
      <c r="G865" s="72"/>
      <c r="H865" s="43"/>
      <c r="I865" s="43"/>
      <c r="J865" s="43"/>
      <c r="M865" s="47"/>
    </row>
    <row r="866" spans="1:13" s="46" customFormat="1">
      <c r="A866" s="71"/>
      <c r="B866" s="60"/>
      <c r="D866" s="62"/>
      <c r="E866" s="72"/>
      <c r="F866" s="70"/>
      <c r="G866" s="72"/>
      <c r="H866" s="43"/>
      <c r="I866" s="43"/>
      <c r="J866" s="43"/>
      <c r="M866" s="47"/>
    </row>
    <row r="867" spans="1:13" s="46" customFormat="1">
      <c r="A867" s="71"/>
      <c r="B867" s="60"/>
      <c r="D867" s="62"/>
      <c r="E867" s="72"/>
      <c r="F867" s="70"/>
      <c r="G867" s="72"/>
      <c r="H867" s="43"/>
      <c r="I867" s="43"/>
      <c r="J867" s="43"/>
      <c r="M867" s="47"/>
    </row>
    <row r="868" spans="1:13" s="46" customFormat="1">
      <c r="A868" s="71"/>
      <c r="B868" s="60"/>
      <c r="D868" s="62"/>
      <c r="E868" s="72"/>
      <c r="F868" s="70"/>
      <c r="G868" s="72"/>
      <c r="H868" s="43"/>
      <c r="I868" s="43"/>
      <c r="J868" s="43"/>
      <c r="M868" s="47"/>
    </row>
    <row r="869" spans="1:13" s="46" customFormat="1">
      <c r="A869" s="71"/>
      <c r="B869" s="60"/>
      <c r="D869" s="62"/>
      <c r="E869" s="72"/>
      <c r="F869" s="70"/>
      <c r="G869" s="72"/>
      <c r="H869" s="43"/>
      <c r="I869" s="43"/>
      <c r="J869" s="43"/>
      <c r="M869" s="47"/>
    </row>
    <row r="870" spans="1:13" s="43" customFormat="1">
      <c r="A870" s="71"/>
      <c r="B870" s="60"/>
      <c r="C870" s="46"/>
      <c r="D870" s="62"/>
      <c r="E870" s="72"/>
      <c r="F870" s="70"/>
      <c r="G870" s="72"/>
      <c r="M870" s="44"/>
    </row>
    <row r="871" spans="1:13" s="43" customFormat="1">
      <c r="A871" s="71"/>
      <c r="B871" s="60"/>
      <c r="C871" s="46"/>
      <c r="D871" s="62"/>
      <c r="E871" s="72"/>
      <c r="F871" s="70"/>
      <c r="G871" s="72"/>
      <c r="M871" s="44"/>
    </row>
    <row r="872" spans="1:13" s="43" customFormat="1">
      <c r="A872" s="71"/>
      <c r="B872" s="60"/>
      <c r="C872" s="46"/>
      <c r="D872" s="62"/>
      <c r="E872" s="72"/>
      <c r="F872" s="70"/>
      <c r="G872" s="72"/>
      <c r="M872" s="44"/>
    </row>
    <row r="873" spans="1:13" s="43" customFormat="1">
      <c r="A873" s="71"/>
      <c r="B873" s="60"/>
      <c r="C873" s="46"/>
      <c r="D873" s="62"/>
      <c r="E873" s="72"/>
      <c r="F873" s="70"/>
      <c r="G873" s="72"/>
      <c r="M873" s="44"/>
    </row>
    <row r="874" spans="1:13" s="43" customFormat="1">
      <c r="A874" s="71"/>
      <c r="B874" s="60"/>
      <c r="C874" s="46"/>
      <c r="D874" s="62"/>
      <c r="E874" s="72"/>
      <c r="F874" s="70"/>
      <c r="G874" s="72"/>
      <c r="M874" s="44"/>
    </row>
    <row r="875" spans="1:13" s="43" customFormat="1">
      <c r="A875" s="71"/>
      <c r="B875" s="60"/>
      <c r="C875" s="46"/>
      <c r="D875" s="62"/>
      <c r="E875" s="72"/>
      <c r="F875" s="70"/>
      <c r="G875" s="72"/>
      <c r="M875" s="44"/>
    </row>
    <row r="876" spans="1:13" s="43" customFormat="1">
      <c r="A876" s="71"/>
      <c r="B876" s="60"/>
      <c r="C876" s="46"/>
      <c r="D876" s="62"/>
      <c r="E876" s="72"/>
      <c r="F876" s="70"/>
      <c r="G876" s="72"/>
      <c r="M876" s="44"/>
    </row>
    <row r="877" spans="1:13" s="43" customFormat="1">
      <c r="A877" s="71"/>
      <c r="B877" s="60"/>
      <c r="C877" s="46"/>
      <c r="D877" s="62"/>
      <c r="E877" s="72"/>
      <c r="F877" s="70"/>
      <c r="G877" s="72"/>
      <c r="M877" s="44"/>
    </row>
    <row r="878" spans="1:13" s="43" customFormat="1">
      <c r="A878" s="71"/>
      <c r="B878" s="60"/>
      <c r="C878" s="46"/>
      <c r="D878" s="62"/>
      <c r="E878" s="72"/>
      <c r="F878" s="70"/>
      <c r="G878" s="72"/>
      <c r="M878" s="44"/>
    </row>
    <row r="879" spans="1:13" s="43" customFormat="1">
      <c r="A879" s="71"/>
      <c r="B879" s="60"/>
      <c r="C879" s="46"/>
      <c r="D879" s="62"/>
      <c r="E879" s="72"/>
      <c r="F879" s="70"/>
      <c r="G879" s="72"/>
      <c r="M879" s="44"/>
    </row>
    <row r="880" spans="1:13" s="43" customFormat="1">
      <c r="A880" s="71"/>
      <c r="B880" s="60"/>
      <c r="C880" s="46"/>
      <c r="D880" s="62"/>
      <c r="E880" s="72"/>
      <c r="F880" s="70"/>
      <c r="G880" s="72"/>
      <c r="M880" s="44"/>
    </row>
    <row r="881" spans="1:13" s="43" customFormat="1">
      <c r="A881" s="71"/>
      <c r="B881" s="60"/>
      <c r="C881" s="46"/>
      <c r="D881" s="62"/>
      <c r="E881" s="72"/>
      <c r="F881" s="70"/>
      <c r="G881" s="72"/>
      <c r="M881" s="44"/>
    </row>
    <row r="882" spans="1:13" s="43" customFormat="1">
      <c r="A882" s="71"/>
      <c r="B882" s="60"/>
      <c r="C882" s="46"/>
      <c r="D882" s="62"/>
      <c r="E882" s="72"/>
      <c r="F882" s="70"/>
      <c r="G882" s="72"/>
      <c r="M882" s="44"/>
    </row>
    <row r="883" spans="1:13" s="43" customFormat="1">
      <c r="A883" s="71"/>
      <c r="B883" s="75"/>
      <c r="C883" s="77"/>
      <c r="D883" s="78"/>
      <c r="E883" s="79"/>
      <c r="F883" s="80"/>
      <c r="G883" s="79"/>
      <c r="H883" s="73"/>
      <c r="I883" s="73"/>
      <c r="J883" s="73"/>
      <c r="M883" s="44"/>
    </row>
    <row r="884" spans="1:13" s="43" customFormat="1">
      <c r="A884" s="71"/>
      <c r="B884" s="60"/>
      <c r="C884" s="46"/>
      <c r="D884" s="62"/>
      <c r="E884" s="72"/>
      <c r="F884" s="70"/>
      <c r="G884" s="72"/>
      <c r="M884" s="44"/>
    </row>
    <row r="885" spans="1:13" s="43" customFormat="1">
      <c r="A885" s="71"/>
      <c r="B885" s="75"/>
      <c r="C885" s="77"/>
      <c r="D885" s="78"/>
      <c r="E885" s="79"/>
      <c r="F885" s="80"/>
      <c r="G885" s="79"/>
      <c r="H885" s="73"/>
      <c r="I885" s="73"/>
      <c r="J885" s="73"/>
      <c r="M885" s="44"/>
    </row>
    <row r="886" spans="1:13" s="43" customFormat="1">
      <c r="A886" s="71"/>
      <c r="B886" s="68"/>
      <c r="C886" s="77"/>
      <c r="D886" s="78"/>
      <c r="E886" s="79"/>
      <c r="F886" s="80"/>
      <c r="G886" s="79"/>
      <c r="H886" s="73"/>
      <c r="I886" s="73"/>
      <c r="J886" s="73"/>
      <c r="M886" s="44"/>
    </row>
    <row r="887" spans="1:13" s="43" customFormat="1">
      <c r="A887" s="71"/>
      <c r="B887" s="60"/>
      <c r="C887" s="46"/>
      <c r="D887" s="62"/>
      <c r="E887" s="72"/>
      <c r="F887" s="70"/>
      <c r="G887" s="72"/>
      <c r="M887" s="44"/>
    </row>
    <row r="888" spans="1:13" s="43" customFormat="1">
      <c r="A888" s="71"/>
      <c r="B888" s="60"/>
      <c r="C888" s="46"/>
      <c r="D888" s="62"/>
      <c r="E888" s="72"/>
      <c r="F888" s="70"/>
      <c r="G888" s="72"/>
      <c r="M888" s="44"/>
    </row>
    <row r="889" spans="1:13" s="43" customFormat="1">
      <c r="A889" s="102"/>
      <c r="B889" s="103"/>
      <c r="C889" s="104"/>
      <c r="D889" s="105"/>
      <c r="E889" s="106"/>
      <c r="F889" s="58"/>
      <c r="G889" s="106"/>
      <c r="H889" s="107"/>
      <c r="I889" s="107"/>
      <c r="J889" s="107"/>
      <c r="M889" s="44"/>
    </row>
    <row r="890" spans="1:13" s="43" customFormat="1">
      <c r="A890" s="102"/>
      <c r="B890" s="103"/>
      <c r="C890" s="104"/>
      <c r="D890" s="105"/>
      <c r="E890" s="106"/>
      <c r="F890" s="58"/>
      <c r="G890" s="106"/>
      <c r="H890" s="107"/>
      <c r="I890" s="107"/>
      <c r="J890" s="107"/>
      <c r="M890" s="44"/>
    </row>
    <row r="891" spans="1:13" s="43" customFormat="1">
      <c r="A891" s="71"/>
      <c r="B891" s="60"/>
      <c r="C891" s="46"/>
      <c r="D891" s="62"/>
      <c r="E891" s="72"/>
      <c r="F891" s="70"/>
      <c r="G891" s="72"/>
      <c r="M891" s="44"/>
    </row>
    <row r="892" spans="1:13" s="43" customFormat="1">
      <c r="A892" s="71"/>
      <c r="B892" s="60"/>
      <c r="C892" s="46"/>
      <c r="D892" s="62"/>
      <c r="E892" s="72"/>
      <c r="F892" s="70"/>
      <c r="G892" s="72"/>
      <c r="M892" s="44"/>
    </row>
    <row r="893" spans="1:13" s="43" customFormat="1">
      <c r="A893" s="71"/>
      <c r="B893" s="60"/>
      <c r="C893" s="46"/>
      <c r="D893" s="62"/>
      <c r="E893" s="72"/>
      <c r="F893" s="70"/>
      <c r="G893" s="72"/>
      <c r="M893" s="44"/>
    </row>
    <row r="894" spans="1:13" s="43" customFormat="1">
      <c r="A894" s="71"/>
      <c r="B894" s="60"/>
      <c r="C894" s="46"/>
      <c r="D894" s="62"/>
      <c r="E894" s="72"/>
      <c r="F894" s="70"/>
      <c r="G894" s="72"/>
      <c r="M894" s="44"/>
    </row>
    <row r="895" spans="1:13" s="43" customFormat="1">
      <c r="A895" s="71"/>
      <c r="B895" s="60"/>
      <c r="C895" s="46"/>
      <c r="D895" s="62"/>
      <c r="E895" s="72"/>
      <c r="F895" s="70"/>
      <c r="G895" s="72"/>
      <c r="M895" s="44"/>
    </row>
    <row r="896" spans="1:13" s="43" customFormat="1">
      <c r="A896" s="71"/>
      <c r="B896" s="60"/>
      <c r="C896" s="46"/>
      <c r="D896" s="62"/>
      <c r="E896" s="72"/>
      <c r="F896" s="70"/>
      <c r="G896" s="72"/>
      <c r="M896" s="44"/>
    </row>
    <row r="897" spans="1:13" s="43" customFormat="1">
      <c r="A897" s="71"/>
      <c r="B897" s="60"/>
      <c r="C897" s="46"/>
      <c r="D897" s="62"/>
      <c r="E897" s="72"/>
      <c r="F897" s="70"/>
      <c r="G897" s="72"/>
      <c r="M897" s="44"/>
    </row>
    <row r="898" spans="1:13" s="43" customFormat="1">
      <c r="A898" s="71"/>
      <c r="B898" s="60"/>
      <c r="C898" s="46"/>
      <c r="D898" s="62"/>
      <c r="E898" s="72"/>
      <c r="F898" s="70"/>
      <c r="G898" s="72"/>
      <c r="M898" s="44"/>
    </row>
    <row r="899" spans="1:13" s="43" customFormat="1">
      <c r="A899" s="71"/>
      <c r="B899" s="60"/>
      <c r="C899" s="46"/>
      <c r="D899" s="62"/>
      <c r="E899" s="72"/>
      <c r="F899" s="70"/>
      <c r="G899" s="72"/>
      <c r="M899" s="44"/>
    </row>
    <row r="900" spans="1:13" s="43" customFormat="1">
      <c r="A900" s="71"/>
      <c r="B900" s="60"/>
      <c r="C900" s="46"/>
      <c r="D900" s="62"/>
      <c r="E900" s="72"/>
      <c r="F900" s="70"/>
      <c r="G900" s="72"/>
      <c r="M900" s="44"/>
    </row>
    <row r="901" spans="1:13" s="43" customFormat="1">
      <c r="A901" s="71"/>
      <c r="B901" s="60"/>
      <c r="C901" s="46"/>
      <c r="D901" s="62"/>
      <c r="E901" s="72"/>
      <c r="F901" s="70"/>
      <c r="G901" s="72"/>
      <c r="M901" s="44"/>
    </row>
    <row r="902" spans="1:13" s="43" customFormat="1">
      <c r="A902" s="71"/>
      <c r="B902" s="60"/>
      <c r="C902" s="46"/>
      <c r="D902" s="62"/>
      <c r="E902" s="72"/>
      <c r="F902" s="70"/>
      <c r="G902" s="72"/>
      <c r="M902" s="44"/>
    </row>
    <row r="903" spans="1:13" s="43" customFormat="1">
      <c r="A903" s="71"/>
      <c r="B903" s="60"/>
      <c r="C903" s="46"/>
      <c r="D903" s="62"/>
      <c r="E903" s="72"/>
      <c r="F903" s="70"/>
      <c r="G903" s="72"/>
      <c r="M903" s="44"/>
    </row>
    <row r="904" spans="1:13" s="73" customFormat="1">
      <c r="A904" s="71"/>
      <c r="B904" s="60"/>
      <c r="C904" s="46"/>
      <c r="D904" s="62"/>
      <c r="E904" s="72"/>
      <c r="F904" s="70"/>
      <c r="G904" s="72"/>
      <c r="H904" s="43"/>
      <c r="I904" s="43"/>
      <c r="J904" s="43"/>
      <c r="M904" s="74"/>
    </row>
    <row r="905" spans="1:13" s="73" customFormat="1">
      <c r="A905" s="71"/>
      <c r="B905" s="60"/>
      <c r="C905" s="46"/>
      <c r="D905" s="62"/>
      <c r="E905" s="72"/>
      <c r="F905" s="70"/>
      <c r="G905" s="72"/>
      <c r="H905" s="43"/>
      <c r="I905" s="43"/>
      <c r="J905" s="43"/>
      <c r="M905" s="74"/>
    </row>
    <row r="906" spans="1:13" s="43" customFormat="1">
      <c r="A906" s="71"/>
      <c r="B906" s="60"/>
      <c r="C906" s="46"/>
      <c r="D906" s="62"/>
      <c r="E906" s="72"/>
      <c r="F906" s="70"/>
      <c r="G906" s="72"/>
      <c r="M906" s="44"/>
    </row>
    <row r="907" spans="1:13" s="43" customFormat="1">
      <c r="A907" s="71"/>
      <c r="B907" s="60"/>
      <c r="C907" s="46"/>
      <c r="D907" s="62"/>
      <c r="E907" s="72"/>
      <c r="F907" s="70"/>
      <c r="G907" s="72"/>
      <c r="M907" s="44"/>
    </row>
    <row r="908" spans="1:13" s="43" customFormat="1">
      <c r="A908" s="71"/>
      <c r="B908" s="60"/>
      <c r="C908" s="46"/>
      <c r="D908" s="62"/>
      <c r="E908" s="72"/>
      <c r="F908" s="70"/>
      <c r="G908" s="72"/>
      <c r="M908" s="44"/>
    </row>
    <row r="909" spans="1:13" s="43" customFormat="1">
      <c r="A909" s="71"/>
      <c r="B909" s="60"/>
      <c r="C909" s="46"/>
      <c r="D909" s="62"/>
      <c r="E909" s="72"/>
      <c r="F909" s="70"/>
      <c r="G909" s="72"/>
      <c r="M909" s="44"/>
    </row>
    <row r="910" spans="1:13" s="43" customFormat="1">
      <c r="A910" s="71"/>
      <c r="B910" s="60"/>
      <c r="C910" s="46"/>
      <c r="D910" s="62"/>
      <c r="E910" s="72"/>
      <c r="F910" s="70"/>
      <c r="G910" s="72"/>
      <c r="M910" s="44"/>
    </row>
    <row r="911" spans="1:13" s="43" customFormat="1">
      <c r="A911" s="71"/>
      <c r="B911" s="60"/>
      <c r="C911" s="46"/>
      <c r="D911" s="62"/>
      <c r="E911" s="72"/>
      <c r="F911" s="70"/>
      <c r="G911" s="72"/>
      <c r="M911" s="44"/>
    </row>
    <row r="912" spans="1:13" s="43" customFormat="1">
      <c r="A912" s="71"/>
      <c r="B912" s="60"/>
      <c r="C912" s="46"/>
      <c r="D912" s="62"/>
      <c r="E912" s="72"/>
      <c r="F912" s="70"/>
      <c r="G912" s="72"/>
      <c r="M912" s="44"/>
    </row>
    <row r="913" spans="1:13" s="43" customFormat="1">
      <c r="A913" s="71"/>
      <c r="B913" s="60"/>
      <c r="C913" s="46"/>
      <c r="D913" s="62"/>
      <c r="E913" s="72"/>
      <c r="F913" s="70"/>
      <c r="G913" s="72"/>
      <c r="M913" s="44"/>
    </row>
    <row r="914" spans="1:13" s="43" customFormat="1">
      <c r="A914" s="71"/>
      <c r="B914" s="75"/>
      <c r="C914" s="77"/>
      <c r="D914" s="78"/>
      <c r="E914" s="79"/>
      <c r="F914" s="80"/>
      <c r="G914" s="79"/>
      <c r="H914" s="73"/>
      <c r="I914" s="73"/>
      <c r="J914" s="73"/>
      <c r="M914" s="44"/>
    </row>
    <row r="915" spans="1:13" s="43" customFormat="1">
      <c r="A915" s="71"/>
      <c r="B915" s="60"/>
      <c r="C915" s="46"/>
      <c r="D915" s="62"/>
      <c r="E915" s="72"/>
      <c r="F915" s="70"/>
      <c r="G915" s="72"/>
      <c r="M915" s="44"/>
    </row>
    <row r="916" spans="1:13" s="43" customFormat="1">
      <c r="A916" s="71"/>
      <c r="B916" s="60"/>
      <c r="C916" s="46"/>
      <c r="D916" s="62"/>
      <c r="E916" s="72"/>
      <c r="F916" s="70"/>
      <c r="G916" s="72"/>
      <c r="M916" s="44"/>
    </row>
    <row r="917" spans="1:13" s="43" customFormat="1">
      <c r="A917" s="71"/>
      <c r="B917" s="68"/>
      <c r="C917" s="77"/>
      <c r="D917" s="78"/>
      <c r="E917" s="79"/>
      <c r="F917" s="80"/>
      <c r="G917" s="79"/>
      <c r="H917" s="73"/>
      <c r="I917" s="73"/>
      <c r="J917" s="73"/>
      <c r="M917" s="44"/>
    </row>
    <row r="918" spans="1:13" s="43" customFormat="1">
      <c r="A918" s="71"/>
      <c r="B918" s="60"/>
      <c r="C918" s="46"/>
      <c r="D918" s="62"/>
      <c r="E918" s="72"/>
      <c r="F918" s="70"/>
      <c r="G918" s="72"/>
      <c r="M918" s="44"/>
    </row>
    <row r="919" spans="1:13" s="43" customFormat="1">
      <c r="A919" s="71"/>
      <c r="B919" s="60"/>
      <c r="C919" s="46"/>
      <c r="D919" s="62"/>
      <c r="E919" s="72"/>
      <c r="F919" s="70"/>
      <c r="G919" s="72"/>
      <c r="M919" s="44"/>
    </row>
    <row r="920" spans="1:13" s="43" customFormat="1">
      <c r="A920" s="102"/>
      <c r="B920" s="103"/>
      <c r="C920" s="104"/>
      <c r="D920" s="105"/>
      <c r="E920" s="106"/>
      <c r="F920" s="58"/>
      <c r="G920" s="106"/>
      <c r="H920" s="107"/>
      <c r="I920" s="107"/>
      <c r="J920" s="107"/>
      <c r="M920" s="44"/>
    </row>
    <row r="921" spans="1:13" s="43" customFormat="1">
      <c r="A921" s="102"/>
      <c r="B921" s="103"/>
      <c r="C921" s="104"/>
      <c r="D921" s="105"/>
      <c r="E921" s="106"/>
      <c r="F921" s="58"/>
      <c r="G921" s="106"/>
      <c r="H921" s="107"/>
      <c r="I921" s="107"/>
      <c r="J921" s="107"/>
      <c r="M921" s="44"/>
    </row>
    <row r="922" spans="1:13" s="43" customFormat="1">
      <c r="A922" s="71"/>
      <c r="B922" s="60"/>
      <c r="C922" s="46"/>
      <c r="D922" s="62"/>
      <c r="E922" s="72"/>
      <c r="F922" s="70"/>
      <c r="G922" s="72"/>
      <c r="M922" s="44"/>
    </row>
    <row r="923" spans="1:13" s="43" customFormat="1">
      <c r="A923" s="71"/>
      <c r="B923" s="60"/>
      <c r="C923" s="46"/>
      <c r="D923" s="62"/>
      <c r="E923" s="72"/>
      <c r="F923" s="70"/>
      <c r="G923" s="72"/>
      <c r="M923" s="44"/>
    </row>
    <row r="924" spans="1:13" s="43" customFormat="1">
      <c r="A924" s="71"/>
      <c r="B924" s="60"/>
      <c r="C924" s="46"/>
      <c r="D924" s="62"/>
      <c r="E924" s="72"/>
      <c r="F924" s="70"/>
      <c r="G924" s="72"/>
      <c r="M924" s="44"/>
    </row>
    <row r="925" spans="1:13" s="43" customFormat="1">
      <c r="A925" s="71"/>
      <c r="B925" s="60"/>
      <c r="C925" s="46"/>
      <c r="D925" s="62"/>
      <c r="E925" s="72"/>
      <c r="F925" s="70"/>
      <c r="G925" s="72"/>
      <c r="M925" s="44"/>
    </row>
    <row r="926" spans="1:13" s="43" customFormat="1">
      <c r="A926" s="71"/>
      <c r="B926" s="60"/>
      <c r="C926" s="46"/>
      <c r="D926" s="62"/>
      <c r="E926" s="72"/>
      <c r="F926" s="70"/>
      <c r="G926" s="72"/>
      <c r="M926" s="44"/>
    </row>
    <row r="927" spans="1:13" s="43" customFormat="1">
      <c r="A927" s="71"/>
      <c r="B927" s="60"/>
      <c r="C927" s="46"/>
      <c r="D927" s="62"/>
      <c r="E927" s="72"/>
      <c r="F927" s="70"/>
      <c r="G927" s="72"/>
      <c r="M927" s="44"/>
    </row>
    <row r="928" spans="1:13" s="43" customFormat="1">
      <c r="A928" s="71"/>
      <c r="B928" s="60"/>
      <c r="C928" s="46"/>
      <c r="D928" s="62"/>
      <c r="E928" s="72"/>
      <c r="F928" s="70"/>
      <c r="G928" s="72"/>
      <c r="M928" s="44"/>
    </row>
    <row r="929" spans="1:13" s="43" customFormat="1">
      <c r="A929" s="71"/>
      <c r="B929" s="60"/>
      <c r="C929" s="46"/>
      <c r="D929" s="62"/>
      <c r="E929" s="72"/>
      <c r="F929" s="70"/>
      <c r="G929" s="72"/>
      <c r="M929" s="44"/>
    </row>
    <row r="930" spans="1:13" s="43" customFormat="1">
      <c r="A930" s="71"/>
      <c r="B930" s="60"/>
      <c r="C930" s="46"/>
      <c r="D930" s="62"/>
      <c r="E930" s="72"/>
      <c r="F930" s="70"/>
      <c r="G930" s="72"/>
      <c r="M930" s="44"/>
    </row>
    <row r="931" spans="1:13" s="43" customFormat="1">
      <c r="A931" s="71"/>
      <c r="B931" s="60"/>
      <c r="C931" s="46"/>
      <c r="D931" s="62"/>
      <c r="E931" s="72"/>
      <c r="F931" s="70"/>
      <c r="G931" s="72"/>
      <c r="M931" s="44"/>
    </row>
    <row r="932" spans="1:13" s="73" customFormat="1">
      <c r="A932" s="71"/>
      <c r="B932" s="60"/>
      <c r="C932" s="46"/>
      <c r="D932" s="62"/>
      <c r="E932" s="72"/>
      <c r="F932" s="70"/>
      <c r="G932" s="72"/>
      <c r="H932" s="43"/>
      <c r="I932" s="43"/>
      <c r="J932" s="43"/>
      <c r="M932" s="74"/>
    </row>
    <row r="933" spans="1:13" s="43" customFormat="1">
      <c r="A933" s="71"/>
      <c r="B933" s="60"/>
      <c r="C933" s="46"/>
      <c r="D933" s="62"/>
      <c r="E933" s="72"/>
      <c r="F933" s="70"/>
      <c r="G933" s="72"/>
      <c r="M933" s="44"/>
    </row>
    <row r="934" spans="1:13" s="73" customFormat="1">
      <c r="A934" s="71"/>
      <c r="B934" s="60"/>
      <c r="C934" s="46"/>
      <c r="D934" s="62"/>
      <c r="E934" s="72"/>
      <c r="F934" s="70"/>
      <c r="G934" s="72"/>
      <c r="H934" s="43"/>
      <c r="I934" s="43"/>
      <c r="J934" s="43"/>
      <c r="M934" s="74"/>
    </row>
    <row r="935" spans="1:13" s="73" customFormat="1">
      <c r="A935" s="71"/>
      <c r="B935" s="60"/>
      <c r="C935" s="46"/>
      <c r="D935" s="62"/>
      <c r="E935" s="72"/>
      <c r="F935" s="70"/>
      <c r="G935" s="72"/>
      <c r="H935" s="43"/>
      <c r="I935" s="43"/>
      <c r="J935" s="43"/>
      <c r="M935" s="74"/>
    </row>
    <row r="936" spans="1:13" s="43" customFormat="1">
      <c r="A936" s="71"/>
      <c r="B936" s="60"/>
      <c r="C936" s="46"/>
      <c r="D936" s="62"/>
      <c r="E936" s="72"/>
      <c r="F936" s="70"/>
      <c r="G936" s="72"/>
      <c r="M936" s="44"/>
    </row>
    <row r="937" spans="1:13" s="43" customFormat="1">
      <c r="A937" s="71"/>
      <c r="B937" s="60"/>
      <c r="C937" s="46"/>
      <c r="D937" s="62"/>
      <c r="E937" s="72"/>
      <c r="F937" s="70"/>
      <c r="G937" s="72"/>
      <c r="M937" s="44"/>
    </row>
    <row r="938" spans="1:13" s="43" customFormat="1">
      <c r="A938" s="71"/>
      <c r="B938" s="60"/>
      <c r="C938" s="46"/>
      <c r="D938" s="62"/>
      <c r="E938" s="72"/>
      <c r="F938" s="70"/>
      <c r="G938" s="72"/>
      <c r="M938" s="44"/>
    </row>
    <row r="939" spans="1:13" s="43" customFormat="1">
      <c r="A939" s="71"/>
      <c r="B939" s="60"/>
      <c r="C939" s="46"/>
      <c r="D939" s="62"/>
      <c r="E939" s="72"/>
      <c r="F939" s="70"/>
      <c r="G939" s="72"/>
      <c r="M939" s="44"/>
    </row>
    <row r="940" spans="1:13" s="43" customFormat="1">
      <c r="A940" s="71"/>
      <c r="B940" s="60"/>
      <c r="C940" s="46"/>
      <c r="D940" s="62"/>
      <c r="E940" s="72"/>
      <c r="F940" s="70"/>
      <c r="G940" s="72"/>
      <c r="M940" s="44"/>
    </row>
    <row r="941" spans="1:13" s="43" customFormat="1">
      <c r="A941" s="71"/>
      <c r="B941" s="60"/>
      <c r="C941" s="46"/>
      <c r="D941" s="62"/>
      <c r="E941" s="72"/>
      <c r="F941" s="70"/>
      <c r="G941" s="72"/>
      <c r="M941" s="44"/>
    </row>
    <row r="942" spans="1:13" s="43" customFormat="1">
      <c r="A942" s="71"/>
      <c r="B942" s="60"/>
      <c r="C942" s="46"/>
      <c r="D942" s="62"/>
      <c r="E942" s="72"/>
      <c r="F942" s="70"/>
      <c r="G942" s="72"/>
      <c r="M942" s="44"/>
    </row>
    <row r="943" spans="1:13" s="43" customFormat="1">
      <c r="A943" s="71"/>
      <c r="B943" s="60"/>
      <c r="C943" s="46"/>
      <c r="D943" s="62"/>
      <c r="E943" s="72"/>
      <c r="F943" s="70"/>
      <c r="G943" s="72"/>
      <c r="M943" s="44"/>
    </row>
    <row r="944" spans="1:13" s="43" customFormat="1">
      <c r="A944" s="71"/>
      <c r="B944" s="60"/>
      <c r="C944" s="46"/>
      <c r="D944" s="62"/>
      <c r="E944" s="72"/>
      <c r="F944" s="70"/>
      <c r="G944" s="72"/>
      <c r="M944" s="44"/>
    </row>
    <row r="945" spans="1:13" s="43" customFormat="1">
      <c r="A945" s="71"/>
      <c r="B945" s="75"/>
      <c r="C945" s="77"/>
      <c r="D945" s="78"/>
      <c r="E945" s="79"/>
      <c r="F945" s="80"/>
      <c r="G945" s="79"/>
      <c r="H945" s="73"/>
      <c r="I945" s="73"/>
      <c r="J945" s="73"/>
      <c r="M945" s="44"/>
    </row>
    <row r="946" spans="1:13" s="43" customFormat="1">
      <c r="A946" s="71"/>
      <c r="B946" s="60"/>
      <c r="C946" s="46"/>
      <c r="D946" s="62"/>
      <c r="E946" s="72"/>
      <c r="F946" s="70"/>
      <c r="G946" s="72"/>
      <c r="M946" s="44"/>
    </row>
    <row r="947" spans="1:13" s="43" customFormat="1">
      <c r="A947" s="71"/>
      <c r="B947" s="60"/>
      <c r="C947" s="46"/>
      <c r="D947" s="62"/>
      <c r="E947" s="72"/>
      <c r="F947" s="70"/>
      <c r="G947" s="72"/>
      <c r="M947" s="44"/>
    </row>
    <row r="948" spans="1:13" s="43" customFormat="1">
      <c r="A948" s="71"/>
      <c r="B948" s="68"/>
      <c r="C948" s="77"/>
      <c r="D948" s="78"/>
      <c r="E948" s="79"/>
      <c r="F948" s="80"/>
      <c r="G948" s="79"/>
      <c r="H948" s="73"/>
      <c r="I948" s="73"/>
      <c r="J948" s="73"/>
      <c r="M948" s="44"/>
    </row>
    <row r="949" spans="1:13" s="43" customFormat="1">
      <c r="A949" s="71"/>
      <c r="B949" s="60"/>
      <c r="C949" s="46"/>
      <c r="D949" s="62"/>
      <c r="E949" s="72"/>
      <c r="F949" s="70"/>
      <c r="G949" s="72"/>
      <c r="M949" s="44"/>
    </row>
    <row r="950" spans="1:13" s="43" customFormat="1">
      <c r="A950" s="71"/>
      <c r="B950" s="60"/>
      <c r="C950" s="46"/>
      <c r="D950" s="62"/>
      <c r="E950" s="72"/>
      <c r="F950" s="70"/>
      <c r="G950" s="72"/>
      <c r="M950" s="44"/>
    </row>
    <row r="951" spans="1:13" s="73" customFormat="1">
      <c r="A951" s="71"/>
      <c r="B951" s="60"/>
      <c r="C951" s="46"/>
      <c r="D951" s="62"/>
      <c r="E951" s="72"/>
      <c r="F951" s="70"/>
      <c r="G951" s="72"/>
      <c r="H951" s="43"/>
      <c r="I951" s="43"/>
      <c r="J951" s="43"/>
      <c r="M951" s="74"/>
    </row>
    <row r="952" spans="1:13" s="43" customFormat="1">
      <c r="A952" s="71"/>
      <c r="B952" s="60"/>
      <c r="C952" s="46"/>
      <c r="D952" s="62"/>
      <c r="E952" s="72"/>
      <c r="F952" s="70"/>
      <c r="G952" s="72"/>
      <c r="M952" s="44"/>
    </row>
    <row r="953" spans="1:13" s="43" customFormat="1">
      <c r="A953" s="71"/>
      <c r="B953" s="60"/>
      <c r="C953" s="46"/>
      <c r="D953" s="62"/>
      <c r="E953" s="72"/>
      <c r="F953" s="70"/>
      <c r="G953" s="72"/>
      <c r="M953" s="44"/>
    </row>
    <row r="954" spans="1:13" s="43" customFormat="1">
      <c r="A954" s="71"/>
      <c r="B954" s="60"/>
      <c r="C954" s="46"/>
      <c r="D954" s="62"/>
      <c r="E954" s="72"/>
      <c r="F954" s="70"/>
      <c r="G954" s="72"/>
      <c r="M954" s="44"/>
    </row>
    <row r="955" spans="1:13" s="43" customFormat="1">
      <c r="A955" s="71"/>
      <c r="B955" s="60"/>
      <c r="C955" s="46"/>
      <c r="D955" s="62"/>
      <c r="E955" s="72"/>
      <c r="F955" s="70"/>
      <c r="G955" s="72"/>
      <c r="M955" s="44"/>
    </row>
    <row r="956" spans="1:13" s="43" customFormat="1">
      <c r="A956" s="71"/>
      <c r="B956" s="60"/>
      <c r="C956" s="46"/>
      <c r="D956" s="62"/>
      <c r="E956" s="72"/>
      <c r="F956" s="70"/>
      <c r="G956" s="72"/>
      <c r="M956" s="44"/>
    </row>
    <row r="957" spans="1:13" s="43" customFormat="1">
      <c r="A957" s="71"/>
      <c r="B957" s="60"/>
      <c r="C957" s="46"/>
      <c r="D957" s="62"/>
      <c r="E957" s="72"/>
      <c r="F957" s="70"/>
      <c r="G957" s="72"/>
      <c r="M957" s="44"/>
    </row>
    <row r="958" spans="1:13" s="43" customFormat="1">
      <c r="A958" s="71"/>
      <c r="B958" s="60"/>
      <c r="C958" s="46"/>
      <c r="D958" s="62"/>
      <c r="E958" s="72"/>
      <c r="F958" s="70"/>
      <c r="G958" s="72"/>
      <c r="M958" s="44"/>
    </row>
    <row r="959" spans="1:13" s="43" customFormat="1">
      <c r="A959" s="71"/>
      <c r="B959" s="60"/>
      <c r="C959" s="46"/>
      <c r="D959" s="62"/>
      <c r="E959" s="72"/>
      <c r="F959" s="70"/>
      <c r="G959" s="72"/>
      <c r="M959" s="44"/>
    </row>
    <row r="960" spans="1:13" s="43" customFormat="1">
      <c r="A960" s="71"/>
      <c r="B960" s="60"/>
      <c r="C960" s="46"/>
      <c r="D960" s="62"/>
      <c r="E960" s="72"/>
      <c r="F960" s="70"/>
      <c r="G960" s="72"/>
      <c r="M960" s="44"/>
    </row>
    <row r="961" spans="1:13" s="43" customFormat="1">
      <c r="A961" s="71"/>
      <c r="B961" s="60"/>
      <c r="C961" s="46"/>
      <c r="D961" s="62"/>
      <c r="E961" s="72"/>
      <c r="F961" s="70"/>
      <c r="G961" s="72"/>
      <c r="M961" s="44"/>
    </row>
    <row r="962" spans="1:13" s="43" customFormat="1">
      <c r="A962" s="71"/>
      <c r="B962" s="60"/>
      <c r="C962" s="46"/>
      <c r="D962" s="62"/>
      <c r="E962" s="72"/>
      <c r="F962" s="70"/>
      <c r="G962" s="72"/>
      <c r="M962" s="44"/>
    </row>
    <row r="963" spans="1:13" s="43" customFormat="1">
      <c r="A963" s="71"/>
      <c r="B963" s="60"/>
      <c r="C963" s="46"/>
      <c r="D963" s="62"/>
      <c r="E963" s="72"/>
      <c r="F963" s="70"/>
      <c r="G963" s="72"/>
      <c r="M963" s="44"/>
    </row>
    <row r="964" spans="1:13" s="43" customFormat="1">
      <c r="A964" s="71"/>
      <c r="B964" s="60"/>
      <c r="C964" s="46"/>
      <c r="D964" s="62"/>
      <c r="E964" s="72"/>
      <c r="F964" s="70"/>
      <c r="G964" s="72"/>
      <c r="M964" s="44"/>
    </row>
    <row r="965" spans="1:13" s="43" customFormat="1">
      <c r="A965" s="71"/>
      <c r="B965" s="60"/>
      <c r="C965" s="46"/>
      <c r="D965" s="62"/>
      <c r="E965" s="72"/>
      <c r="F965" s="70"/>
      <c r="G965" s="72"/>
      <c r="M965" s="44"/>
    </row>
    <row r="966" spans="1:13" s="43" customFormat="1">
      <c r="A966" s="71"/>
      <c r="B966" s="60"/>
      <c r="C966" s="46"/>
      <c r="D966" s="62"/>
      <c r="E966" s="72"/>
      <c r="F966" s="70"/>
      <c r="G966" s="72"/>
      <c r="M966" s="44"/>
    </row>
    <row r="967" spans="1:13" s="43" customFormat="1">
      <c r="A967" s="71"/>
      <c r="B967" s="60"/>
      <c r="C967" s="46"/>
      <c r="D967" s="62"/>
      <c r="E967" s="72"/>
      <c r="F967" s="70"/>
      <c r="G967" s="72"/>
      <c r="M967" s="44"/>
    </row>
    <row r="968" spans="1:13" s="43" customFormat="1">
      <c r="A968" s="71"/>
      <c r="B968" s="75"/>
      <c r="C968" s="77"/>
      <c r="D968" s="78"/>
      <c r="E968" s="79"/>
      <c r="F968" s="80"/>
      <c r="G968" s="79"/>
      <c r="H968" s="73"/>
      <c r="I968" s="73"/>
      <c r="J968" s="73"/>
      <c r="M968" s="44"/>
    </row>
    <row r="969" spans="1:13" s="43" customFormat="1">
      <c r="A969" s="71"/>
      <c r="B969" s="60"/>
      <c r="C969" s="46"/>
      <c r="D969" s="62"/>
      <c r="E969" s="72"/>
      <c r="F969" s="70"/>
      <c r="G969" s="72"/>
      <c r="M969" s="44"/>
    </row>
    <row r="970" spans="1:13" s="43" customFormat="1">
      <c r="A970" s="71"/>
      <c r="B970" s="60"/>
      <c r="C970" s="46"/>
      <c r="D970" s="62"/>
      <c r="E970" s="72"/>
      <c r="F970" s="70"/>
      <c r="G970" s="72"/>
      <c r="M970" s="44"/>
    </row>
    <row r="971" spans="1:13" s="43" customFormat="1">
      <c r="A971" s="100"/>
      <c r="B971" s="68"/>
      <c r="C971" s="77"/>
      <c r="D971" s="78"/>
      <c r="E971" s="79"/>
      <c r="F971" s="80"/>
      <c r="G971" s="79"/>
      <c r="H971" s="73"/>
      <c r="I971" s="73"/>
      <c r="J971" s="73"/>
      <c r="M971" s="44"/>
    </row>
    <row r="972" spans="1:13" s="43" customFormat="1">
      <c r="A972" s="71"/>
      <c r="B972" s="60"/>
      <c r="C972" s="46"/>
      <c r="D972" s="62"/>
      <c r="E972" s="72"/>
      <c r="F972" s="70"/>
      <c r="G972" s="72"/>
      <c r="M972" s="44"/>
    </row>
    <row r="973" spans="1:13" s="43" customFormat="1">
      <c r="A973" s="71"/>
      <c r="B973" s="60"/>
      <c r="C973" s="46"/>
      <c r="D973" s="62"/>
      <c r="E973" s="72"/>
      <c r="F973" s="70"/>
      <c r="G973" s="72"/>
      <c r="M973" s="44"/>
    </row>
    <row r="974" spans="1:13" s="43" customFormat="1">
      <c r="A974" s="71"/>
      <c r="B974" s="60"/>
      <c r="C974" s="46"/>
      <c r="D974" s="62"/>
      <c r="E974" s="72"/>
      <c r="F974" s="70"/>
      <c r="G974" s="72"/>
      <c r="M974" s="44"/>
    </row>
    <row r="975" spans="1:13" s="43" customFormat="1">
      <c r="A975" s="71"/>
      <c r="B975" s="101"/>
      <c r="C975" s="46"/>
      <c r="D975" s="62"/>
      <c r="E975" s="72"/>
      <c r="F975" s="70"/>
      <c r="G975" s="72"/>
      <c r="M975" s="44"/>
    </row>
    <row r="976" spans="1:13" s="43" customFormat="1">
      <c r="A976" s="71"/>
      <c r="B976" s="101"/>
      <c r="C976" s="46"/>
      <c r="D976" s="62"/>
      <c r="E976" s="72"/>
      <c r="F976" s="70"/>
      <c r="G976" s="72"/>
      <c r="M976" s="44"/>
    </row>
    <row r="977" spans="1:13" s="43" customFormat="1">
      <c r="A977" s="71"/>
      <c r="B977" s="101"/>
      <c r="C977" s="46"/>
      <c r="D977" s="62"/>
      <c r="E977" s="72"/>
      <c r="F977" s="70"/>
      <c r="G977" s="72"/>
      <c r="M977" s="44"/>
    </row>
    <row r="978" spans="1:13" s="43" customFormat="1">
      <c r="A978" s="71"/>
      <c r="B978" s="60"/>
      <c r="C978" s="46"/>
      <c r="D978" s="62"/>
      <c r="E978" s="72"/>
      <c r="F978" s="70"/>
      <c r="G978" s="72"/>
      <c r="M978" s="44"/>
    </row>
    <row r="979" spans="1:13" s="43" customFormat="1">
      <c r="A979" s="71"/>
      <c r="B979" s="60"/>
      <c r="C979" s="46"/>
      <c r="D979" s="62"/>
      <c r="E979" s="72"/>
      <c r="F979" s="70"/>
      <c r="G979" s="72"/>
      <c r="M979" s="44"/>
    </row>
    <row r="980" spans="1:13" s="43" customFormat="1">
      <c r="A980" s="71"/>
      <c r="B980" s="101"/>
      <c r="C980" s="46"/>
      <c r="D980" s="62"/>
      <c r="E980" s="72"/>
      <c r="F980" s="70"/>
      <c r="G980" s="72"/>
      <c r="M980" s="44"/>
    </row>
    <row r="981" spans="1:13" s="43" customFormat="1">
      <c r="A981" s="71"/>
      <c r="B981" s="101"/>
      <c r="C981" s="46"/>
      <c r="D981" s="62"/>
      <c r="E981" s="72"/>
      <c r="F981" s="70"/>
      <c r="G981" s="72"/>
      <c r="M981" s="44"/>
    </row>
    <row r="982" spans="1:13" s="43" customFormat="1">
      <c r="A982" s="71"/>
      <c r="B982" s="101"/>
      <c r="C982" s="46"/>
      <c r="D982" s="62"/>
      <c r="E982" s="72"/>
      <c r="F982" s="70"/>
      <c r="G982" s="72"/>
      <c r="M982" s="44"/>
    </row>
    <row r="983" spans="1:13" s="43" customFormat="1">
      <c r="A983" s="71"/>
      <c r="B983" s="60"/>
      <c r="C983" s="46"/>
      <c r="D983" s="62"/>
      <c r="E983" s="72"/>
      <c r="F983" s="70"/>
      <c r="G983" s="72"/>
      <c r="M983" s="44"/>
    </row>
    <row r="984" spans="1:13" s="43" customFormat="1">
      <c r="A984" s="71"/>
      <c r="B984" s="60"/>
      <c r="C984" s="46"/>
      <c r="D984" s="62"/>
      <c r="E984" s="72"/>
      <c r="F984" s="70"/>
      <c r="G984" s="72"/>
      <c r="M984" s="44"/>
    </row>
    <row r="985" spans="1:13" s="43" customFormat="1">
      <c r="A985" s="71"/>
      <c r="B985" s="68"/>
      <c r="C985" s="77"/>
      <c r="D985" s="78"/>
      <c r="E985" s="79"/>
      <c r="F985" s="80"/>
      <c r="G985" s="79"/>
      <c r="H985" s="73"/>
      <c r="I985" s="73"/>
      <c r="J985" s="73"/>
      <c r="M985" s="44"/>
    </row>
    <row r="986" spans="1:13" s="43" customFormat="1">
      <c r="A986" s="71"/>
      <c r="B986" s="60"/>
      <c r="C986" s="46"/>
      <c r="D986" s="62"/>
      <c r="E986" s="72"/>
      <c r="F986" s="70"/>
      <c r="G986" s="72"/>
      <c r="M986" s="44"/>
    </row>
    <row r="987" spans="1:13" s="43" customFormat="1">
      <c r="A987" s="71"/>
      <c r="B987" s="60"/>
      <c r="C987" s="46"/>
      <c r="D987" s="62"/>
      <c r="E987" s="72"/>
      <c r="F987" s="70"/>
      <c r="G987" s="72"/>
      <c r="M987" s="44"/>
    </row>
    <row r="988" spans="1:13" s="43" customFormat="1">
      <c r="A988" s="71"/>
      <c r="B988" s="60"/>
      <c r="C988" s="46"/>
      <c r="D988" s="62"/>
      <c r="E988" s="72"/>
      <c r="F988" s="70"/>
      <c r="G988" s="72"/>
      <c r="M988" s="44"/>
    </row>
    <row r="989" spans="1:13" s="43" customFormat="1">
      <c r="A989" s="71"/>
      <c r="B989" s="60"/>
      <c r="C989" s="46"/>
      <c r="D989" s="62"/>
      <c r="E989" s="72"/>
      <c r="F989" s="70"/>
      <c r="G989" s="72"/>
      <c r="M989" s="44"/>
    </row>
    <row r="990" spans="1:13" s="43" customFormat="1">
      <c r="A990" s="71"/>
      <c r="B990" s="60"/>
      <c r="C990" s="46"/>
      <c r="D990" s="62"/>
      <c r="E990" s="72"/>
      <c r="F990" s="70"/>
      <c r="G990" s="72"/>
      <c r="M990" s="44"/>
    </row>
    <row r="991" spans="1:13" s="43" customFormat="1">
      <c r="A991" s="71"/>
      <c r="B991" s="60"/>
      <c r="C991" s="46"/>
      <c r="D991" s="62"/>
      <c r="E991" s="72"/>
      <c r="F991" s="70"/>
      <c r="G991" s="72"/>
      <c r="M991" s="44"/>
    </row>
    <row r="992" spans="1:13" s="43" customFormat="1">
      <c r="A992" s="71"/>
      <c r="B992" s="60"/>
      <c r="C992" s="46"/>
      <c r="D992" s="62"/>
      <c r="E992" s="72"/>
      <c r="F992" s="70"/>
      <c r="G992" s="72"/>
      <c r="M992" s="44"/>
    </row>
    <row r="993" spans="1:13" s="43" customFormat="1">
      <c r="A993" s="71"/>
      <c r="B993" s="60"/>
      <c r="C993" s="46"/>
      <c r="D993" s="62"/>
      <c r="E993" s="72"/>
      <c r="F993" s="70"/>
      <c r="G993" s="72"/>
      <c r="M993" s="44"/>
    </row>
    <row r="994" spans="1:13" s="43" customFormat="1">
      <c r="A994" s="71"/>
      <c r="B994" s="60"/>
      <c r="C994" s="46"/>
      <c r="D994" s="62"/>
      <c r="E994" s="72"/>
      <c r="F994" s="70"/>
      <c r="G994" s="72"/>
      <c r="M994" s="44"/>
    </row>
    <row r="995" spans="1:13" s="43" customFormat="1">
      <c r="A995" s="71"/>
      <c r="B995" s="60"/>
      <c r="C995" s="46"/>
      <c r="D995" s="62"/>
      <c r="E995" s="72"/>
      <c r="F995" s="70"/>
      <c r="G995" s="72"/>
      <c r="M995" s="44"/>
    </row>
    <row r="996" spans="1:13" s="43" customFormat="1">
      <c r="A996" s="71"/>
      <c r="B996" s="60"/>
      <c r="C996" s="46"/>
      <c r="D996" s="62"/>
      <c r="E996" s="72"/>
      <c r="F996" s="70"/>
      <c r="G996" s="72"/>
      <c r="M996" s="44"/>
    </row>
    <row r="997" spans="1:13" s="43" customFormat="1">
      <c r="A997" s="71"/>
      <c r="B997" s="60"/>
      <c r="C997" s="46"/>
      <c r="D997" s="62"/>
      <c r="E997" s="72"/>
      <c r="F997" s="70"/>
      <c r="G997" s="72"/>
      <c r="M997" s="44"/>
    </row>
    <row r="998" spans="1:13" s="43" customFormat="1">
      <c r="A998" s="71"/>
      <c r="B998" s="60"/>
      <c r="C998" s="46"/>
      <c r="D998" s="62"/>
      <c r="E998" s="72"/>
      <c r="F998" s="70"/>
      <c r="G998" s="72"/>
      <c r="M998" s="44"/>
    </row>
    <row r="999" spans="1:13" s="43" customFormat="1">
      <c r="A999" s="71"/>
      <c r="B999" s="60"/>
      <c r="C999" s="46"/>
      <c r="D999" s="62"/>
      <c r="E999" s="72"/>
      <c r="F999" s="70"/>
      <c r="G999" s="72"/>
      <c r="M999" s="44"/>
    </row>
    <row r="1000" spans="1:13" s="43" customFormat="1">
      <c r="A1000" s="71"/>
      <c r="B1000" s="60"/>
      <c r="C1000" s="46"/>
      <c r="D1000" s="62"/>
      <c r="E1000" s="72"/>
      <c r="F1000" s="70"/>
      <c r="G1000" s="72"/>
      <c r="M1000" s="44"/>
    </row>
    <row r="1001" spans="1:13" s="43" customFormat="1">
      <c r="A1001" s="71"/>
      <c r="B1001" s="60"/>
      <c r="C1001" s="46"/>
      <c r="D1001" s="62"/>
      <c r="E1001" s="72"/>
      <c r="F1001" s="70"/>
      <c r="G1001" s="72"/>
      <c r="M1001" s="44"/>
    </row>
    <row r="1002" spans="1:13" s="43" customFormat="1">
      <c r="A1002" s="71"/>
      <c r="B1002" s="60"/>
      <c r="C1002" s="46"/>
      <c r="D1002" s="62"/>
      <c r="E1002" s="72"/>
      <c r="F1002" s="70"/>
      <c r="G1002" s="72"/>
      <c r="M1002" s="44"/>
    </row>
    <row r="1003" spans="1:13" s="43" customFormat="1">
      <c r="A1003" s="71"/>
      <c r="B1003" s="60"/>
      <c r="C1003" s="46"/>
      <c r="D1003" s="62"/>
      <c r="E1003" s="72"/>
      <c r="F1003" s="70"/>
      <c r="G1003" s="72"/>
      <c r="M1003" s="44"/>
    </row>
    <row r="1004" spans="1:13" s="43" customFormat="1">
      <c r="A1004" s="71"/>
      <c r="B1004" s="60"/>
      <c r="C1004" s="46"/>
      <c r="D1004" s="62"/>
      <c r="E1004" s="72"/>
      <c r="F1004" s="70"/>
      <c r="G1004" s="72"/>
      <c r="M1004" s="44"/>
    </row>
    <row r="1005" spans="1:13" s="43" customFormat="1">
      <c r="A1005" s="71"/>
      <c r="B1005" s="60"/>
      <c r="C1005" s="46"/>
      <c r="D1005" s="62"/>
      <c r="E1005" s="72"/>
      <c r="F1005" s="70"/>
      <c r="G1005" s="72"/>
      <c r="M1005" s="44"/>
    </row>
    <row r="1006" spans="1:13" s="73" customFormat="1">
      <c r="A1006" s="71"/>
      <c r="B1006" s="75"/>
      <c r="C1006" s="77"/>
      <c r="D1006" s="78"/>
      <c r="E1006" s="79"/>
      <c r="F1006" s="80"/>
      <c r="G1006" s="79"/>
      <c r="M1006" s="74"/>
    </row>
    <row r="1007" spans="1:13" s="73" customFormat="1">
      <c r="A1007" s="71"/>
      <c r="B1007" s="60"/>
      <c r="C1007" s="46"/>
      <c r="D1007" s="62"/>
      <c r="E1007" s="72"/>
      <c r="F1007" s="70"/>
      <c r="G1007" s="72"/>
      <c r="H1007" s="82"/>
      <c r="I1007" s="82"/>
      <c r="J1007" s="82"/>
      <c r="M1007" s="74"/>
    </row>
    <row r="1008" spans="1:13" s="73" customFormat="1">
      <c r="A1008" s="71"/>
      <c r="B1008" s="75"/>
      <c r="C1008" s="77"/>
      <c r="D1008" s="78"/>
      <c r="E1008" s="79"/>
      <c r="F1008" s="80"/>
      <c r="G1008" s="79"/>
      <c r="M1008" s="74"/>
    </row>
    <row r="1009" spans="1:13" s="73" customFormat="1">
      <c r="A1009" s="71"/>
      <c r="B1009" s="60"/>
      <c r="C1009" s="46"/>
      <c r="D1009" s="62"/>
      <c r="E1009" s="72"/>
      <c r="F1009" s="70"/>
      <c r="G1009" s="72"/>
      <c r="H1009" s="82"/>
      <c r="I1009" s="82"/>
      <c r="J1009" s="82"/>
      <c r="M1009" s="74"/>
    </row>
    <row r="1010" spans="1:13" s="73" customFormat="1">
      <c r="A1010" s="71"/>
      <c r="B1010" s="60"/>
      <c r="C1010" s="46"/>
      <c r="D1010" s="62"/>
      <c r="E1010" s="72"/>
      <c r="F1010" s="70"/>
      <c r="G1010" s="72"/>
      <c r="H1010" s="82"/>
      <c r="I1010" s="82"/>
      <c r="J1010" s="82"/>
      <c r="M1010" s="74"/>
    </row>
    <row r="1011" spans="1:13" s="43" customFormat="1">
      <c r="A1011" s="71"/>
      <c r="B1011" s="60"/>
      <c r="C1011" s="46"/>
      <c r="D1011" s="62"/>
      <c r="E1011" s="72"/>
      <c r="F1011" s="70"/>
      <c r="G1011" s="72"/>
      <c r="H1011" s="82"/>
      <c r="I1011" s="82"/>
      <c r="J1011" s="82"/>
      <c r="M1011" s="44"/>
    </row>
    <row r="1012" spans="1:13" s="43" customFormat="1">
      <c r="A1012" s="71"/>
      <c r="B1012" s="60"/>
      <c r="C1012" s="46"/>
      <c r="D1012" s="62"/>
      <c r="E1012" s="72"/>
      <c r="F1012" s="70"/>
      <c r="G1012" s="72"/>
      <c r="H1012" s="82"/>
      <c r="I1012" s="82"/>
      <c r="J1012" s="82"/>
      <c r="M1012" s="44"/>
    </row>
    <row r="1013" spans="1:13" s="43" customFormat="1">
      <c r="A1013" s="71"/>
      <c r="B1013" s="60"/>
      <c r="C1013" s="46"/>
      <c r="D1013" s="62"/>
      <c r="E1013" s="72"/>
      <c r="F1013" s="70"/>
      <c r="G1013" s="72"/>
      <c r="H1013" s="82"/>
      <c r="I1013" s="82"/>
      <c r="J1013" s="82"/>
      <c r="M1013" s="44"/>
    </row>
    <row r="1014" spans="1:13" s="73" customFormat="1">
      <c r="A1014" s="71"/>
      <c r="B1014" s="60"/>
      <c r="C1014" s="46"/>
      <c r="D1014" s="62"/>
      <c r="E1014" s="72"/>
      <c r="F1014" s="70"/>
      <c r="G1014" s="72"/>
      <c r="H1014" s="82"/>
      <c r="I1014" s="82"/>
      <c r="J1014" s="82"/>
      <c r="M1014" s="74"/>
    </row>
    <row r="1015" spans="1:13" s="73" customFormat="1">
      <c r="A1015" s="71"/>
      <c r="B1015" s="60"/>
      <c r="C1015" s="46"/>
      <c r="D1015" s="62"/>
      <c r="E1015" s="72"/>
      <c r="F1015" s="70"/>
      <c r="G1015" s="72"/>
      <c r="H1015" s="82"/>
      <c r="I1015" s="82"/>
      <c r="J1015" s="82"/>
      <c r="M1015" s="74"/>
    </row>
    <row r="1016" spans="1:13" s="73" customFormat="1">
      <c r="A1016" s="71"/>
      <c r="B1016" s="60"/>
      <c r="C1016" s="46"/>
      <c r="D1016" s="62"/>
      <c r="E1016" s="72"/>
      <c r="F1016" s="70"/>
      <c r="G1016" s="72"/>
      <c r="H1016" s="82"/>
      <c r="I1016" s="82"/>
      <c r="J1016" s="82"/>
      <c r="M1016" s="74"/>
    </row>
    <row r="1017" spans="1:13" s="73" customFormat="1">
      <c r="A1017" s="71"/>
      <c r="B1017" s="60"/>
      <c r="C1017" s="46"/>
      <c r="D1017" s="62"/>
      <c r="E1017" s="72"/>
      <c r="F1017" s="70"/>
      <c r="G1017" s="72"/>
      <c r="H1017" s="82"/>
      <c r="I1017" s="82"/>
      <c r="J1017" s="82"/>
      <c r="M1017" s="74"/>
    </row>
    <row r="1018" spans="1:13" s="43" customFormat="1">
      <c r="A1018" s="71"/>
      <c r="B1018" s="60"/>
      <c r="C1018" s="46"/>
      <c r="D1018" s="62"/>
      <c r="E1018" s="72"/>
      <c r="F1018" s="70"/>
      <c r="G1018" s="72"/>
      <c r="H1018" s="82"/>
      <c r="I1018" s="82"/>
      <c r="J1018" s="82"/>
      <c r="M1018" s="44"/>
    </row>
    <row r="1019" spans="1:13" s="73" customFormat="1">
      <c r="A1019" s="71"/>
      <c r="B1019" s="60"/>
      <c r="C1019" s="46"/>
      <c r="D1019" s="62"/>
      <c r="E1019" s="72"/>
      <c r="F1019" s="70"/>
      <c r="G1019" s="72"/>
      <c r="H1019" s="82"/>
      <c r="I1019" s="82"/>
      <c r="J1019" s="82"/>
      <c r="M1019" s="74"/>
    </row>
    <row r="1020" spans="1:13" s="73" customFormat="1">
      <c r="A1020" s="71"/>
      <c r="B1020" s="60"/>
      <c r="C1020" s="46"/>
      <c r="D1020" s="62"/>
      <c r="E1020" s="72"/>
      <c r="F1020" s="70"/>
      <c r="G1020" s="72"/>
      <c r="H1020" s="82"/>
      <c r="I1020" s="82"/>
      <c r="J1020" s="82"/>
      <c r="M1020" s="74"/>
    </row>
    <row r="1021" spans="1:13" s="73" customFormat="1">
      <c r="A1021" s="71"/>
      <c r="B1021" s="60"/>
      <c r="C1021" s="46"/>
      <c r="D1021" s="62"/>
      <c r="E1021" s="72"/>
      <c r="F1021" s="70"/>
      <c r="G1021" s="72"/>
      <c r="H1021" s="82"/>
      <c r="I1021" s="82"/>
      <c r="J1021" s="82"/>
      <c r="M1021" s="74"/>
    </row>
    <row r="1022" spans="1:13" s="43" customFormat="1">
      <c r="A1022" s="71"/>
      <c r="B1022" s="60"/>
      <c r="C1022" s="46"/>
      <c r="D1022" s="62"/>
      <c r="E1022" s="72"/>
      <c r="F1022" s="70"/>
      <c r="G1022" s="72"/>
      <c r="H1022" s="82"/>
      <c r="I1022" s="82"/>
      <c r="J1022" s="82"/>
      <c r="M1022" s="44"/>
    </row>
    <row r="1023" spans="1:13" s="43" customFormat="1">
      <c r="A1023" s="71"/>
      <c r="B1023" s="60"/>
      <c r="C1023" s="46"/>
      <c r="D1023" s="62"/>
      <c r="E1023" s="72"/>
      <c r="F1023" s="70"/>
      <c r="G1023" s="72"/>
      <c r="H1023" s="82"/>
      <c r="I1023" s="82"/>
      <c r="J1023" s="82"/>
      <c r="M1023" s="44"/>
    </row>
    <row r="1024" spans="1:13" s="43" customFormat="1">
      <c r="A1024" s="71"/>
      <c r="B1024" s="60"/>
      <c r="C1024" s="46"/>
      <c r="D1024" s="62"/>
      <c r="E1024" s="72"/>
      <c r="F1024" s="70"/>
      <c r="G1024" s="72"/>
      <c r="H1024" s="82"/>
      <c r="I1024" s="82"/>
      <c r="J1024" s="82"/>
      <c r="M1024" s="44"/>
    </row>
    <row r="1025" spans="1:13" s="73" customFormat="1">
      <c r="A1025" s="71"/>
      <c r="B1025" s="60"/>
      <c r="C1025" s="46"/>
      <c r="D1025" s="62"/>
      <c r="E1025" s="72"/>
      <c r="F1025" s="70"/>
      <c r="G1025" s="72"/>
      <c r="H1025" s="82"/>
      <c r="I1025" s="82"/>
      <c r="J1025" s="82"/>
      <c r="M1025" s="74"/>
    </row>
    <row r="1026" spans="1:13" s="43" customFormat="1">
      <c r="A1026" s="71"/>
      <c r="B1026" s="60"/>
      <c r="C1026" s="46"/>
      <c r="D1026" s="62"/>
      <c r="E1026" s="72"/>
      <c r="F1026" s="70"/>
      <c r="G1026" s="72"/>
      <c r="H1026" s="82"/>
      <c r="I1026" s="82"/>
      <c r="J1026" s="82"/>
      <c r="M1026" s="44"/>
    </row>
    <row r="1027" spans="1:13" s="43" customFormat="1">
      <c r="A1027" s="71"/>
      <c r="B1027" s="60"/>
      <c r="C1027" s="46"/>
      <c r="D1027" s="62"/>
      <c r="E1027" s="72"/>
      <c r="F1027" s="70"/>
      <c r="G1027" s="72"/>
      <c r="H1027" s="82"/>
      <c r="I1027" s="82"/>
      <c r="J1027" s="82"/>
      <c r="M1027" s="44"/>
    </row>
    <row r="1028" spans="1:13" s="43" customFormat="1">
      <c r="A1028" s="71"/>
      <c r="B1028" s="60"/>
      <c r="C1028" s="46"/>
      <c r="D1028" s="62"/>
      <c r="E1028" s="72"/>
      <c r="F1028" s="70"/>
      <c r="G1028" s="72"/>
      <c r="H1028" s="82"/>
      <c r="I1028" s="82"/>
      <c r="J1028" s="82"/>
      <c r="M1028" s="44"/>
    </row>
    <row r="1029" spans="1:13" s="43" customFormat="1">
      <c r="A1029" s="71"/>
      <c r="B1029" s="60"/>
      <c r="C1029" s="46"/>
      <c r="D1029" s="62"/>
      <c r="E1029" s="72"/>
      <c r="F1029" s="70"/>
      <c r="G1029" s="72"/>
      <c r="H1029" s="82"/>
      <c r="I1029" s="82"/>
      <c r="J1029" s="82"/>
      <c r="M1029" s="44"/>
    </row>
    <row r="1030" spans="1:13" s="73" customFormat="1">
      <c r="A1030" s="71"/>
      <c r="B1030" s="60"/>
      <c r="C1030" s="46"/>
      <c r="D1030" s="62"/>
      <c r="E1030" s="72"/>
      <c r="F1030" s="70"/>
      <c r="G1030" s="72"/>
      <c r="H1030" s="82"/>
      <c r="I1030" s="82"/>
      <c r="J1030" s="82"/>
      <c r="M1030" s="74"/>
    </row>
    <row r="1031" spans="1:13" s="43" customFormat="1">
      <c r="A1031" s="71"/>
      <c r="B1031" s="60"/>
      <c r="C1031" s="46"/>
      <c r="D1031" s="62"/>
      <c r="E1031" s="72"/>
      <c r="F1031" s="70"/>
      <c r="G1031" s="72"/>
      <c r="H1031" s="82"/>
      <c r="I1031" s="82"/>
      <c r="J1031" s="82"/>
      <c r="M1031" s="44"/>
    </row>
    <row r="1032" spans="1:13" s="43" customFormat="1">
      <c r="A1032" s="71"/>
      <c r="B1032" s="60"/>
      <c r="C1032" s="46"/>
      <c r="D1032" s="62"/>
      <c r="E1032" s="72"/>
      <c r="F1032" s="70"/>
      <c r="G1032" s="72"/>
      <c r="H1032" s="82"/>
      <c r="I1032" s="82"/>
      <c r="J1032" s="82"/>
      <c r="M1032" s="44"/>
    </row>
    <row r="1033" spans="1:13" s="43" customFormat="1">
      <c r="A1033" s="71"/>
      <c r="B1033" s="60"/>
      <c r="C1033" s="46"/>
      <c r="D1033" s="62"/>
      <c r="E1033" s="72"/>
      <c r="F1033" s="70"/>
      <c r="G1033" s="72"/>
      <c r="H1033" s="82"/>
      <c r="I1033" s="82"/>
      <c r="J1033" s="82"/>
      <c r="M1033" s="44"/>
    </row>
    <row r="1034" spans="1:13" s="43" customFormat="1">
      <c r="A1034" s="71"/>
      <c r="B1034" s="60"/>
      <c r="C1034" s="46"/>
      <c r="D1034" s="62"/>
      <c r="E1034" s="72"/>
      <c r="F1034" s="70"/>
      <c r="G1034" s="72"/>
      <c r="H1034" s="82"/>
      <c r="I1034" s="82"/>
      <c r="J1034" s="82"/>
      <c r="M1034" s="44"/>
    </row>
    <row r="1035" spans="1:13" s="43" customFormat="1">
      <c r="A1035" s="71"/>
      <c r="B1035" s="60"/>
      <c r="C1035" s="46"/>
      <c r="D1035" s="62"/>
      <c r="E1035" s="72"/>
      <c r="F1035" s="70"/>
      <c r="G1035" s="72"/>
      <c r="H1035" s="82"/>
      <c r="I1035" s="82"/>
      <c r="J1035" s="82"/>
      <c r="M1035" s="44"/>
    </row>
    <row r="1036" spans="1:13" s="43" customFormat="1">
      <c r="A1036" s="71"/>
      <c r="B1036" s="60"/>
      <c r="C1036" s="46"/>
      <c r="D1036" s="62"/>
      <c r="E1036" s="72"/>
      <c r="F1036" s="70"/>
      <c r="G1036" s="72"/>
      <c r="H1036" s="82"/>
      <c r="I1036" s="82"/>
      <c r="J1036" s="82"/>
      <c r="M1036" s="44"/>
    </row>
    <row r="1037" spans="1:13" s="43" customFormat="1">
      <c r="A1037" s="71"/>
      <c r="B1037" s="60"/>
      <c r="C1037" s="46"/>
      <c r="D1037" s="62"/>
      <c r="E1037" s="72"/>
      <c r="F1037" s="70"/>
      <c r="G1037" s="72"/>
      <c r="H1037" s="82"/>
      <c r="I1037" s="82"/>
      <c r="J1037" s="82"/>
      <c r="M1037" s="44"/>
    </row>
    <row r="1038" spans="1:13" s="43" customFormat="1">
      <c r="A1038" s="71"/>
      <c r="B1038" s="60"/>
      <c r="C1038" s="46"/>
      <c r="D1038" s="62"/>
      <c r="E1038" s="72"/>
      <c r="F1038" s="70"/>
      <c r="G1038" s="72"/>
      <c r="H1038" s="82"/>
      <c r="I1038" s="82"/>
      <c r="J1038" s="82"/>
      <c r="M1038" s="44"/>
    </row>
    <row r="1039" spans="1:13" s="43" customFormat="1">
      <c r="A1039" s="71"/>
      <c r="B1039" s="60"/>
      <c r="C1039" s="46"/>
      <c r="D1039" s="62"/>
      <c r="E1039" s="72"/>
      <c r="F1039" s="70"/>
      <c r="G1039" s="72"/>
      <c r="H1039" s="82"/>
      <c r="I1039" s="82"/>
      <c r="J1039" s="82"/>
      <c r="M1039" s="44"/>
    </row>
    <row r="1040" spans="1:13" s="43" customFormat="1">
      <c r="A1040" s="71"/>
      <c r="B1040" s="60"/>
      <c r="C1040" s="46"/>
      <c r="D1040" s="62"/>
      <c r="E1040" s="72"/>
      <c r="F1040" s="70"/>
      <c r="G1040" s="72"/>
      <c r="H1040" s="82"/>
      <c r="I1040" s="82"/>
      <c r="J1040" s="82"/>
      <c r="M1040" s="44"/>
    </row>
    <row r="1041" spans="1:13" s="43" customFormat="1">
      <c r="A1041" s="71"/>
      <c r="B1041" s="60"/>
      <c r="C1041" s="46"/>
      <c r="D1041" s="62"/>
      <c r="E1041" s="72"/>
      <c r="F1041" s="70"/>
      <c r="G1041" s="72"/>
      <c r="H1041" s="82"/>
      <c r="I1041" s="82"/>
      <c r="J1041" s="82"/>
      <c r="M1041" s="44"/>
    </row>
    <row r="1042" spans="1:13" s="43" customFormat="1">
      <c r="A1042" s="71"/>
      <c r="B1042" s="60"/>
      <c r="C1042" s="46"/>
      <c r="D1042" s="62"/>
      <c r="E1042" s="72"/>
      <c r="F1042" s="70"/>
      <c r="G1042" s="72"/>
      <c r="H1042" s="82"/>
      <c r="I1042" s="82"/>
      <c r="J1042" s="82"/>
      <c r="M1042" s="44"/>
    </row>
    <row r="1043" spans="1:13" s="43" customFormat="1">
      <c r="A1043" s="71"/>
      <c r="B1043" s="60"/>
      <c r="C1043" s="46"/>
      <c r="D1043" s="62"/>
      <c r="E1043" s="72"/>
      <c r="F1043" s="70"/>
      <c r="G1043" s="72"/>
      <c r="H1043" s="82"/>
      <c r="I1043" s="82"/>
      <c r="J1043" s="82"/>
      <c r="M1043" s="44"/>
    </row>
    <row r="1044" spans="1:13" s="43" customFormat="1">
      <c r="A1044" s="71"/>
      <c r="B1044" s="60"/>
      <c r="C1044" s="46"/>
      <c r="D1044" s="62"/>
      <c r="E1044" s="72"/>
      <c r="F1044" s="70"/>
      <c r="G1044" s="72"/>
      <c r="H1044" s="82"/>
      <c r="I1044" s="82"/>
      <c r="J1044" s="82"/>
      <c r="M1044" s="44"/>
    </row>
    <row r="1045" spans="1:13" s="43" customFormat="1">
      <c r="A1045" s="71"/>
      <c r="B1045" s="60"/>
      <c r="C1045" s="46"/>
      <c r="D1045" s="62"/>
      <c r="E1045" s="72"/>
      <c r="F1045" s="70"/>
      <c r="G1045" s="72"/>
      <c r="H1045" s="82"/>
      <c r="I1045" s="82"/>
      <c r="J1045" s="82"/>
      <c r="M1045" s="44"/>
    </row>
    <row r="1046" spans="1:13" s="43" customFormat="1">
      <c r="A1046" s="71"/>
      <c r="B1046" s="60"/>
      <c r="C1046" s="46"/>
      <c r="D1046" s="62"/>
      <c r="E1046" s="72"/>
      <c r="F1046" s="70"/>
      <c r="G1046" s="72"/>
      <c r="H1046" s="82"/>
      <c r="I1046" s="82"/>
      <c r="J1046" s="82"/>
      <c r="M1046" s="44"/>
    </row>
    <row r="1047" spans="1:13" s="43" customFormat="1">
      <c r="A1047" s="71"/>
      <c r="B1047" s="60"/>
      <c r="C1047" s="46"/>
      <c r="D1047" s="62"/>
      <c r="E1047" s="72"/>
      <c r="F1047" s="70"/>
      <c r="G1047" s="72"/>
      <c r="H1047" s="82"/>
      <c r="I1047" s="82"/>
      <c r="J1047" s="82"/>
      <c r="M1047" s="44"/>
    </row>
    <row r="1048" spans="1:13" s="43" customFormat="1">
      <c r="A1048" s="71"/>
      <c r="B1048" s="60"/>
      <c r="C1048" s="46"/>
      <c r="D1048" s="62"/>
      <c r="E1048" s="72"/>
      <c r="F1048" s="70"/>
      <c r="G1048" s="72"/>
      <c r="H1048" s="82"/>
      <c r="I1048" s="82"/>
      <c r="J1048" s="82"/>
      <c r="M1048" s="44"/>
    </row>
    <row r="1049" spans="1:13" s="43" customFormat="1">
      <c r="A1049" s="71"/>
      <c r="B1049" s="60"/>
      <c r="C1049" s="46"/>
      <c r="D1049" s="62"/>
      <c r="E1049" s="72"/>
      <c r="F1049" s="70"/>
      <c r="G1049" s="72"/>
      <c r="H1049" s="82"/>
      <c r="I1049" s="82"/>
      <c r="J1049" s="82"/>
      <c r="M1049" s="44"/>
    </row>
    <row r="1050" spans="1:13" s="43" customFormat="1">
      <c r="A1050" s="71"/>
      <c r="B1050" s="60"/>
      <c r="C1050" s="46"/>
      <c r="D1050" s="62"/>
      <c r="E1050" s="72"/>
      <c r="F1050" s="70"/>
      <c r="G1050" s="72"/>
      <c r="H1050" s="82"/>
      <c r="I1050" s="82"/>
      <c r="J1050" s="82"/>
      <c r="M1050" s="44"/>
    </row>
    <row r="1051" spans="1:13" s="43" customFormat="1">
      <c r="A1051" s="71"/>
      <c r="B1051" s="60"/>
      <c r="C1051" s="46"/>
      <c r="D1051" s="62"/>
      <c r="E1051" s="72"/>
      <c r="F1051" s="70"/>
      <c r="G1051" s="72"/>
      <c r="H1051" s="82"/>
      <c r="I1051" s="82"/>
      <c r="J1051" s="82"/>
      <c r="M1051" s="44"/>
    </row>
    <row r="1052" spans="1:13" s="43" customFormat="1">
      <c r="A1052" s="71"/>
      <c r="B1052" s="60"/>
      <c r="C1052" s="46"/>
      <c r="D1052" s="62"/>
      <c r="E1052" s="72"/>
      <c r="F1052" s="70"/>
      <c r="G1052" s="72"/>
      <c r="H1052" s="82"/>
      <c r="I1052" s="82"/>
      <c r="J1052" s="82"/>
      <c r="M1052" s="44"/>
    </row>
    <row r="1053" spans="1:13" s="43" customFormat="1">
      <c r="A1053" s="71"/>
      <c r="B1053" s="60"/>
      <c r="C1053" s="46"/>
      <c r="D1053" s="62"/>
      <c r="E1053" s="72"/>
      <c r="F1053" s="70"/>
      <c r="G1053" s="72"/>
      <c r="H1053" s="82"/>
      <c r="I1053" s="82"/>
      <c r="J1053" s="82"/>
      <c r="M1053" s="44"/>
    </row>
    <row r="1054" spans="1:13" s="43" customFormat="1">
      <c r="A1054" s="71"/>
      <c r="B1054" s="60"/>
      <c r="C1054" s="46"/>
      <c r="D1054" s="62"/>
      <c r="E1054" s="72"/>
      <c r="F1054" s="70"/>
      <c r="G1054" s="72"/>
      <c r="H1054" s="82"/>
      <c r="I1054" s="82"/>
      <c r="J1054" s="82"/>
      <c r="M1054" s="44"/>
    </row>
    <row r="1055" spans="1:13" s="43" customFormat="1">
      <c r="A1055" s="71"/>
      <c r="B1055" s="60"/>
      <c r="C1055" s="46"/>
      <c r="D1055" s="62"/>
      <c r="E1055" s="72"/>
      <c r="F1055" s="70"/>
      <c r="G1055" s="72"/>
      <c r="H1055" s="82"/>
      <c r="I1055" s="82"/>
      <c r="J1055" s="82"/>
      <c r="M1055" s="44"/>
    </row>
    <row r="1056" spans="1:13" s="43" customFormat="1">
      <c r="A1056" s="71"/>
      <c r="B1056" s="60"/>
      <c r="C1056" s="46"/>
      <c r="D1056" s="62"/>
      <c r="E1056" s="72"/>
      <c r="F1056" s="70"/>
      <c r="G1056" s="72"/>
      <c r="H1056" s="82"/>
      <c r="I1056" s="82"/>
      <c r="J1056" s="82"/>
      <c r="M1056" s="44"/>
    </row>
    <row r="1057" spans="1:13" s="43" customFormat="1">
      <c r="A1057" s="71"/>
      <c r="B1057" s="60"/>
      <c r="C1057" s="46"/>
      <c r="D1057" s="62"/>
      <c r="E1057" s="72"/>
      <c r="F1057" s="70"/>
      <c r="G1057" s="72"/>
      <c r="H1057" s="82"/>
      <c r="I1057" s="82"/>
      <c r="J1057" s="82"/>
      <c r="M1057" s="44"/>
    </row>
    <row r="1058" spans="1:13" s="43" customFormat="1">
      <c r="A1058" s="71"/>
      <c r="B1058" s="60"/>
      <c r="C1058" s="46"/>
      <c r="D1058" s="62"/>
      <c r="E1058" s="72"/>
      <c r="F1058" s="70"/>
      <c r="G1058" s="72"/>
      <c r="H1058" s="82"/>
      <c r="I1058" s="82"/>
      <c r="J1058" s="82"/>
      <c r="M1058" s="44"/>
    </row>
    <row r="1059" spans="1:13" s="43" customFormat="1">
      <c r="A1059" s="71"/>
      <c r="B1059" s="60"/>
      <c r="C1059" s="46"/>
      <c r="D1059" s="62"/>
      <c r="E1059" s="72"/>
      <c r="F1059" s="70"/>
      <c r="G1059" s="72"/>
      <c r="H1059" s="82"/>
      <c r="I1059" s="82"/>
      <c r="J1059" s="82"/>
      <c r="M1059" s="44"/>
    </row>
    <row r="1060" spans="1:13" s="43" customFormat="1">
      <c r="A1060" s="71"/>
      <c r="B1060" s="60"/>
      <c r="C1060" s="46"/>
      <c r="D1060" s="62"/>
      <c r="E1060" s="72"/>
      <c r="F1060" s="70"/>
      <c r="G1060" s="72"/>
      <c r="H1060" s="82"/>
      <c r="I1060" s="82"/>
      <c r="J1060" s="82"/>
      <c r="M1060" s="44"/>
    </row>
    <row r="1061" spans="1:13" s="43" customFormat="1">
      <c r="A1061" s="71"/>
      <c r="B1061" s="60"/>
      <c r="C1061" s="46"/>
      <c r="D1061" s="62"/>
      <c r="E1061" s="72"/>
      <c r="F1061" s="70"/>
      <c r="G1061" s="72"/>
      <c r="H1061" s="82"/>
      <c r="I1061" s="82"/>
      <c r="J1061" s="82"/>
      <c r="M1061" s="44"/>
    </row>
    <row r="1062" spans="1:13" s="43" customFormat="1">
      <c r="A1062" s="71"/>
      <c r="B1062" s="60"/>
      <c r="C1062" s="46"/>
      <c r="D1062" s="62"/>
      <c r="E1062" s="72"/>
      <c r="F1062" s="70"/>
      <c r="G1062" s="72"/>
      <c r="H1062" s="82"/>
      <c r="I1062" s="82"/>
      <c r="J1062" s="82"/>
      <c r="M1062" s="44"/>
    </row>
    <row r="1063" spans="1:13" s="43" customFormat="1">
      <c r="A1063" s="71"/>
      <c r="B1063" s="60"/>
      <c r="C1063" s="46"/>
      <c r="D1063" s="62"/>
      <c r="E1063" s="72"/>
      <c r="F1063" s="70"/>
      <c r="G1063" s="72"/>
      <c r="H1063" s="82"/>
      <c r="I1063" s="82"/>
      <c r="J1063" s="82"/>
      <c r="M1063" s="44"/>
    </row>
    <row r="1064" spans="1:13" s="73" customFormat="1">
      <c r="A1064" s="71"/>
      <c r="B1064" s="60"/>
      <c r="C1064" s="46"/>
      <c r="D1064" s="62"/>
      <c r="E1064" s="72"/>
      <c r="F1064" s="70"/>
      <c r="G1064" s="72"/>
      <c r="H1064" s="82"/>
      <c r="I1064" s="82"/>
      <c r="J1064" s="82"/>
      <c r="M1064" s="74"/>
    </row>
    <row r="1065" spans="1:13" s="43" customFormat="1">
      <c r="A1065" s="71"/>
      <c r="B1065" s="60"/>
      <c r="C1065" s="46"/>
      <c r="D1065" s="62"/>
      <c r="E1065" s="72"/>
      <c r="F1065" s="70"/>
      <c r="G1065" s="72"/>
      <c r="H1065" s="82"/>
      <c r="I1065" s="82"/>
      <c r="J1065" s="82"/>
      <c r="M1065" s="44"/>
    </row>
    <row r="1066" spans="1:13" s="43" customFormat="1">
      <c r="A1066" s="71"/>
      <c r="B1066" s="60"/>
      <c r="C1066" s="46"/>
      <c r="D1066" s="62"/>
      <c r="E1066" s="72"/>
      <c r="F1066" s="70"/>
      <c r="G1066" s="72"/>
      <c r="H1066" s="82"/>
      <c r="I1066" s="82"/>
      <c r="J1066" s="82"/>
      <c r="M1066" s="44"/>
    </row>
    <row r="1067" spans="1:13" s="73" customFormat="1">
      <c r="A1067" s="71"/>
      <c r="B1067" s="60"/>
      <c r="C1067" s="46"/>
      <c r="D1067" s="62"/>
      <c r="E1067" s="72"/>
      <c r="F1067" s="70"/>
      <c r="G1067" s="72"/>
      <c r="H1067" s="82"/>
      <c r="I1067" s="82"/>
      <c r="J1067" s="82"/>
      <c r="M1067" s="74"/>
    </row>
    <row r="1068" spans="1:13" s="43" customFormat="1">
      <c r="A1068" s="71"/>
      <c r="B1068" s="60"/>
      <c r="C1068" s="46"/>
      <c r="D1068" s="62"/>
      <c r="E1068" s="72"/>
      <c r="F1068" s="70"/>
      <c r="G1068" s="72"/>
      <c r="H1068" s="82"/>
      <c r="I1068" s="82"/>
      <c r="J1068" s="82"/>
      <c r="M1068" s="44"/>
    </row>
    <row r="1069" spans="1:13" s="107" customFormat="1">
      <c r="A1069" s="71"/>
      <c r="B1069" s="60"/>
      <c r="C1069" s="46"/>
      <c r="D1069" s="62"/>
      <c r="E1069" s="72"/>
      <c r="F1069" s="70"/>
      <c r="G1069" s="72"/>
      <c r="H1069" s="82"/>
      <c r="I1069" s="82"/>
      <c r="J1069" s="82"/>
      <c r="M1069" s="108"/>
    </row>
    <row r="1070" spans="1:13" s="107" customFormat="1">
      <c r="A1070" s="71"/>
      <c r="B1070" s="60"/>
      <c r="C1070" s="46"/>
      <c r="D1070" s="62"/>
      <c r="E1070" s="72"/>
      <c r="F1070" s="70"/>
      <c r="G1070" s="72"/>
      <c r="H1070" s="82"/>
      <c r="I1070" s="82"/>
      <c r="J1070" s="82"/>
      <c r="M1070" s="108"/>
    </row>
    <row r="1071" spans="1:13" s="43" customFormat="1">
      <c r="A1071" s="71"/>
      <c r="B1071" s="60"/>
      <c r="C1071" s="46"/>
      <c r="D1071" s="62"/>
      <c r="E1071" s="72"/>
      <c r="F1071" s="70"/>
      <c r="G1071" s="72"/>
      <c r="H1071" s="82"/>
      <c r="I1071" s="82"/>
      <c r="J1071" s="82"/>
      <c r="M1071" s="44"/>
    </row>
    <row r="1072" spans="1:13" s="43" customFormat="1">
      <c r="A1072" s="71"/>
      <c r="B1072" s="60"/>
      <c r="C1072" s="46"/>
      <c r="D1072" s="62"/>
      <c r="E1072" s="72"/>
      <c r="F1072" s="70"/>
      <c r="G1072" s="72"/>
      <c r="H1072" s="82"/>
      <c r="I1072" s="82"/>
      <c r="J1072" s="82"/>
      <c r="M1072" s="44"/>
    </row>
    <row r="1073" spans="1:13" s="43" customFormat="1">
      <c r="A1073" s="71"/>
      <c r="B1073" s="60"/>
      <c r="C1073" s="46"/>
      <c r="D1073" s="62"/>
      <c r="E1073" s="72"/>
      <c r="F1073" s="70"/>
      <c r="G1073" s="72"/>
      <c r="H1073" s="82"/>
      <c r="I1073" s="82"/>
      <c r="J1073" s="82"/>
      <c r="M1073" s="44"/>
    </row>
    <row r="1074" spans="1:13" s="43" customFormat="1">
      <c r="A1074" s="71"/>
      <c r="B1074" s="60"/>
      <c r="C1074" s="46"/>
      <c r="D1074" s="62"/>
      <c r="E1074" s="72"/>
      <c r="F1074" s="70"/>
      <c r="G1074" s="72"/>
      <c r="H1074" s="82"/>
      <c r="I1074" s="82"/>
      <c r="J1074" s="82"/>
      <c r="M1074" s="44"/>
    </row>
    <row r="1075" spans="1:13" s="43" customFormat="1">
      <c r="A1075" s="71"/>
      <c r="B1075" s="60"/>
      <c r="C1075" s="46"/>
      <c r="D1075" s="62"/>
      <c r="E1075" s="72"/>
      <c r="F1075" s="70"/>
      <c r="G1075" s="72"/>
      <c r="H1075" s="82"/>
      <c r="I1075" s="82"/>
      <c r="J1075" s="82"/>
      <c r="M1075" s="44"/>
    </row>
    <row r="1076" spans="1:13" s="43" customFormat="1">
      <c r="A1076" s="71"/>
      <c r="B1076" s="60"/>
      <c r="C1076" s="46"/>
      <c r="D1076" s="62"/>
      <c r="E1076" s="72"/>
      <c r="F1076" s="70"/>
      <c r="G1076" s="72"/>
      <c r="H1076" s="82"/>
      <c r="I1076" s="82"/>
      <c r="J1076" s="82"/>
      <c r="M1076" s="44"/>
    </row>
    <row r="1077" spans="1:13" s="43" customFormat="1">
      <c r="A1077" s="71"/>
      <c r="B1077" s="60"/>
      <c r="C1077" s="46"/>
      <c r="D1077" s="62"/>
      <c r="E1077" s="72"/>
      <c r="F1077" s="70"/>
      <c r="G1077" s="72"/>
      <c r="H1077" s="82"/>
      <c r="I1077" s="82"/>
      <c r="J1077" s="82"/>
      <c r="M1077" s="44"/>
    </row>
    <row r="1078" spans="1:13" s="43" customFormat="1">
      <c r="A1078" s="71"/>
      <c r="B1078" s="60"/>
      <c r="C1078" s="46"/>
      <c r="D1078" s="62"/>
      <c r="E1078" s="72"/>
      <c r="F1078" s="70"/>
      <c r="G1078" s="72"/>
      <c r="H1078" s="82"/>
      <c r="I1078" s="82"/>
      <c r="J1078" s="82"/>
      <c r="M1078" s="44"/>
    </row>
    <row r="1079" spans="1:13" s="43" customFormat="1">
      <c r="A1079" s="71"/>
      <c r="B1079" s="60"/>
      <c r="C1079" s="46"/>
      <c r="D1079" s="62"/>
      <c r="E1079" s="72"/>
      <c r="F1079" s="70"/>
      <c r="G1079" s="72"/>
      <c r="H1079" s="82"/>
      <c r="I1079" s="82"/>
      <c r="J1079" s="82"/>
      <c r="M1079" s="44"/>
    </row>
    <row r="1080" spans="1:13" s="43" customFormat="1">
      <c r="A1080" s="71"/>
      <c r="B1080" s="60"/>
      <c r="C1080" s="46"/>
      <c r="D1080" s="62"/>
      <c r="E1080" s="72"/>
      <c r="F1080" s="70"/>
      <c r="G1080" s="72"/>
      <c r="H1080" s="82"/>
      <c r="I1080" s="82"/>
      <c r="J1080" s="82"/>
      <c r="M1080" s="44"/>
    </row>
    <row r="1081" spans="1:13" s="43" customFormat="1">
      <c r="A1081" s="71"/>
      <c r="B1081" s="60"/>
      <c r="C1081" s="46"/>
      <c r="D1081" s="62"/>
      <c r="E1081" s="72"/>
      <c r="F1081" s="70"/>
      <c r="G1081" s="72"/>
      <c r="H1081" s="82"/>
      <c r="I1081" s="82"/>
      <c r="J1081" s="82"/>
      <c r="M1081" s="44"/>
    </row>
    <row r="1082" spans="1:13" s="43" customFormat="1">
      <c r="A1082" s="71"/>
      <c r="B1082" s="60"/>
      <c r="C1082" s="46"/>
      <c r="D1082" s="62"/>
      <c r="E1082" s="72"/>
      <c r="F1082" s="70"/>
      <c r="G1082" s="72"/>
      <c r="H1082" s="82"/>
      <c r="I1082" s="82"/>
      <c r="J1082" s="82"/>
      <c r="M1082" s="44"/>
    </row>
    <row r="1083" spans="1:13" s="43" customFormat="1">
      <c r="A1083" s="71"/>
      <c r="B1083" s="60"/>
      <c r="C1083" s="46"/>
      <c r="D1083" s="62"/>
      <c r="E1083" s="72"/>
      <c r="F1083" s="70"/>
      <c r="G1083" s="72"/>
      <c r="H1083" s="82"/>
      <c r="I1083" s="82"/>
      <c r="J1083" s="82"/>
      <c r="M1083" s="44"/>
    </row>
    <row r="1084" spans="1:13" s="43" customFormat="1">
      <c r="A1084" s="71"/>
      <c r="B1084" s="60"/>
      <c r="C1084" s="46"/>
      <c r="D1084" s="62"/>
      <c r="E1084" s="72"/>
      <c r="F1084" s="70"/>
      <c r="G1084" s="72"/>
      <c r="H1084" s="82"/>
      <c r="I1084" s="82"/>
      <c r="J1084" s="82"/>
      <c r="M1084" s="44"/>
    </row>
    <row r="1085" spans="1:13" s="43" customFormat="1">
      <c r="A1085" s="71"/>
      <c r="B1085" s="60"/>
      <c r="C1085" s="46"/>
      <c r="D1085" s="62"/>
      <c r="E1085" s="72"/>
      <c r="F1085" s="70"/>
      <c r="G1085" s="72"/>
      <c r="H1085" s="82"/>
      <c r="I1085" s="82"/>
      <c r="J1085" s="82"/>
      <c r="M1085" s="44"/>
    </row>
    <row r="1086" spans="1:13" s="43" customFormat="1">
      <c r="A1086" s="71"/>
      <c r="B1086" s="60"/>
      <c r="C1086" s="46"/>
      <c r="D1086" s="62"/>
      <c r="E1086" s="72"/>
      <c r="F1086" s="70"/>
      <c r="G1086" s="72"/>
      <c r="H1086" s="82"/>
      <c r="I1086" s="82"/>
      <c r="J1086" s="82"/>
      <c r="M1086" s="44"/>
    </row>
    <row r="1087" spans="1:13" s="43" customFormat="1">
      <c r="A1087" s="71"/>
      <c r="B1087" s="60"/>
      <c r="C1087" s="46"/>
      <c r="D1087" s="62"/>
      <c r="E1087" s="72"/>
      <c r="F1087" s="70"/>
      <c r="G1087" s="72"/>
      <c r="H1087" s="82"/>
      <c r="I1087" s="82"/>
      <c r="J1087" s="82"/>
      <c r="M1087" s="44"/>
    </row>
    <row r="1088" spans="1:13" s="43" customFormat="1">
      <c r="A1088" s="71"/>
      <c r="B1088" s="60"/>
      <c r="C1088" s="46"/>
      <c r="D1088" s="62"/>
      <c r="E1088" s="72"/>
      <c r="F1088" s="70"/>
      <c r="G1088" s="72"/>
      <c r="H1088" s="82"/>
      <c r="I1088" s="82"/>
      <c r="J1088" s="82"/>
      <c r="M1088" s="44"/>
    </row>
    <row r="1089" spans="1:13" s="43" customFormat="1">
      <c r="A1089" s="71"/>
      <c r="B1089" s="60"/>
      <c r="C1089" s="46"/>
      <c r="D1089" s="62"/>
      <c r="E1089" s="72"/>
      <c r="F1089" s="70"/>
      <c r="G1089" s="72"/>
      <c r="H1089" s="82"/>
      <c r="I1089" s="82"/>
      <c r="J1089" s="82"/>
      <c r="M1089" s="44"/>
    </row>
    <row r="1090" spans="1:13" s="43" customFormat="1">
      <c r="A1090" s="71"/>
      <c r="B1090" s="60"/>
      <c r="C1090" s="46"/>
      <c r="D1090" s="62"/>
      <c r="E1090" s="72"/>
      <c r="F1090" s="70"/>
      <c r="G1090" s="72"/>
      <c r="H1090" s="82"/>
      <c r="I1090" s="82"/>
      <c r="J1090" s="82"/>
      <c r="M1090" s="44"/>
    </row>
    <row r="1091" spans="1:13" s="43" customFormat="1">
      <c r="A1091" s="71"/>
      <c r="B1091" s="60"/>
      <c r="C1091" s="46"/>
      <c r="D1091" s="62"/>
      <c r="E1091" s="72"/>
      <c r="F1091" s="70"/>
      <c r="G1091" s="72"/>
      <c r="H1091" s="82"/>
      <c r="I1091" s="82"/>
      <c r="J1091" s="82"/>
      <c r="M1091" s="44"/>
    </row>
    <row r="1092" spans="1:13" s="43" customFormat="1">
      <c r="A1092" s="71"/>
      <c r="B1092" s="60"/>
      <c r="C1092" s="46"/>
      <c r="D1092" s="62"/>
      <c r="E1092" s="72"/>
      <c r="F1092" s="70"/>
      <c r="G1092" s="72"/>
      <c r="H1092" s="82"/>
      <c r="I1092" s="82"/>
      <c r="J1092" s="82"/>
      <c r="M1092" s="44"/>
    </row>
    <row r="1093" spans="1:13" s="43" customFormat="1">
      <c r="A1093" s="71"/>
      <c r="B1093" s="60"/>
      <c r="C1093" s="46"/>
      <c r="D1093" s="62"/>
      <c r="E1093" s="72"/>
      <c r="F1093" s="70"/>
      <c r="G1093" s="72"/>
      <c r="H1093" s="82"/>
      <c r="I1093" s="82"/>
      <c r="J1093" s="82"/>
      <c r="M1093" s="44"/>
    </row>
    <row r="1094" spans="1:13" s="43" customFormat="1">
      <c r="A1094" s="71"/>
      <c r="B1094" s="60"/>
      <c r="C1094" s="46"/>
      <c r="D1094" s="62"/>
      <c r="E1094" s="72"/>
      <c r="F1094" s="70"/>
      <c r="G1094" s="72"/>
      <c r="H1094" s="82"/>
      <c r="I1094" s="82"/>
      <c r="J1094" s="82"/>
      <c r="M1094" s="44"/>
    </row>
    <row r="1095" spans="1:13" s="73" customFormat="1">
      <c r="A1095" s="71"/>
      <c r="B1095" s="60"/>
      <c r="C1095" s="46"/>
      <c r="D1095" s="62"/>
      <c r="E1095" s="72"/>
      <c r="F1095" s="70"/>
      <c r="G1095" s="72"/>
      <c r="H1095" s="82"/>
      <c r="I1095" s="82"/>
      <c r="J1095" s="82"/>
      <c r="M1095" s="74"/>
    </row>
    <row r="1096" spans="1:13" s="43" customFormat="1">
      <c r="A1096" s="71"/>
      <c r="B1096" s="60"/>
      <c r="C1096" s="46"/>
      <c r="D1096" s="62"/>
      <c r="E1096" s="72"/>
      <c r="F1096" s="70"/>
      <c r="G1096" s="72"/>
      <c r="H1096" s="82"/>
      <c r="I1096" s="82"/>
      <c r="J1096" s="82"/>
      <c r="M1096" s="44"/>
    </row>
    <row r="1097" spans="1:13" s="43" customFormat="1">
      <c r="A1097" s="71"/>
      <c r="B1097" s="60"/>
      <c r="C1097" s="46"/>
      <c r="D1097" s="62"/>
      <c r="E1097" s="72"/>
      <c r="F1097" s="70"/>
      <c r="G1097" s="72"/>
      <c r="H1097" s="82"/>
      <c r="I1097" s="82"/>
      <c r="J1097" s="82"/>
      <c r="M1097" s="44"/>
    </row>
    <row r="1098" spans="1:13" s="73" customFormat="1">
      <c r="A1098" s="71"/>
      <c r="B1098" s="60"/>
      <c r="C1098" s="46"/>
      <c r="D1098" s="62"/>
      <c r="E1098" s="72"/>
      <c r="F1098" s="70"/>
      <c r="G1098" s="72"/>
      <c r="H1098" s="82"/>
      <c r="I1098" s="82"/>
      <c r="J1098" s="82"/>
      <c r="M1098" s="74"/>
    </row>
    <row r="1099" spans="1:13" s="43" customFormat="1">
      <c r="A1099" s="71"/>
      <c r="B1099" s="60"/>
      <c r="C1099" s="46"/>
      <c r="D1099" s="62"/>
      <c r="E1099" s="72"/>
      <c r="F1099" s="70"/>
      <c r="G1099" s="72"/>
      <c r="H1099" s="82"/>
      <c r="I1099" s="82"/>
      <c r="J1099" s="82"/>
      <c r="M1099" s="44"/>
    </row>
    <row r="1100" spans="1:13" s="107" customFormat="1">
      <c r="A1100" s="71"/>
      <c r="B1100" s="60"/>
      <c r="C1100" s="46"/>
      <c r="D1100" s="62"/>
      <c r="E1100" s="72"/>
      <c r="F1100" s="70"/>
      <c r="G1100" s="72"/>
      <c r="H1100" s="82"/>
      <c r="I1100" s="82"/>
      <c r="J1100" s="82"/>
      <c r="M1100" s="108"/>
    </row>
    <row r="1101" spans="1:13" s="107" customFormat="1">
      <c r="A1101" s="71"/>
      <c r="B1101" s="60"/>
      <c r="C1101" s="46"/>
      <c r="D1101" s="62"/>
      <c r="E1101" s="72"/>
      <c r="F1101" s="70"/>
      <c r="G1101" s="72"/>
      <c r="H1101" s="82"/>
      <c r="I1101" s="82"/>
      <c r="J1101" s="82"/>
      <c r="M1101" s="108"/>
    </row>
    <row r="1102" spans="1:13" s="43" customFormat="1">
      <c r="A1102" s="71"/>
      <c r="B1102" s="60"/>
      <c r="C1102" s="46"/>
      <c r="D1102" s="62"/>
      <c r="E1102" s="72"/>
      <c r="F1102" s="70"/>
      <c r="G1102" s="72"/>
      <c r="H1102" s="82"/>
      <c r="I1102" s="82"/>
      <c r="J1102" s="82"/>
      <c r="M1102" s="44"/>
    </row>
    <row r="1103" spans="1:13" s="43" customFormat="1">
      <c r="A1103" s="71"/>
      <c r="B1103" s="60"/>
      <c r="C1103" s="46"/>
      <c r="D1103" s="62"/>
      <c r="E1103" s="72"/>
      <c r="F1103" s="70"/>
      <c r="G1103" s="72"/>
      <c r="H1103" s="82"/>
      <c r="I1103" s="82"/>
      <c r="J1103" s="82"/>
      <c r="M1103" s="44"/>
    </row>
    <row r="1104" spans="1:13" s="43" customFormat="1">
      <c r="A1104" s="71"/>
      <c r="B1104" s="60"/>
      <c r="C1104" s="46"/>
      <c r="D1104" s="62"/>
      <c r="E1104" s="72"/>
      <c r="F1104" s="70"/>
      <c r="G1104" s="72"/>
      <c r="H1104" s="82"/>
      <c r="I1104" s="82"/>
      <c r="J1104" s="82"/>
      <c r="M1104" s="44"/>
    </row>
    <row r="1105" spans="1:13" s="43" customFormat="1">
      <c r="A1105" s="71"/>
      <c r="B1105" s="60"/>
      <c r="C1105" s="46"/>
      <c r="D1105" s="62"/>
      <c r="E1105" s="72"/>
      <c r="F1105" s="70"/>
      <c r="G1105" s="72"/>
      <c r="H1105" s="82"/>
      <c r="I1105" s="82"/>
      <c r="J1105" s="82"/>
      <c r="M1105" s="44"/>
    </row>
    <row r="1106" spans="1:13" s="43" customFormat="1">
      <c r="A1106" s="71"/>
      <c r="B1106" s="60"/>
      <c r="C1106" s="46"/>
      <c r="D1106" s="62"/>
      <c r="E1106" s="72"/>
      <c r="F1106" s="70"/>
      <c r="G1106" s="72"/>
      <c r="H1106" s="82"/>
      <c r="I1106" s="82"/>
      <c r="J1106" s="82"/>
      <c r="M1106" s="44"/>
    </row>
    <row r="1107" spans="1:13" s="43" customFormat="1">
      <c r="A1107" s="71"/>
      <c r="B1107" s="60"/>
      <c r="C1107" s="46"/>
      <c r="D1107" s="62"/>
      <c r="E1107" s="72"/>
      <c r="F1107" s="70"/>
      <c r="G1107" s="72"/>
      <c r="H1107" s="82"/>
      <c r="I1107" s="82"/>
      <c r="J1107" s="82"/>
      <c r="M1107" s="44"/>
    </row>
    <row r="1108" spans="1:13" s="43" customFormat="1">
      <c r="A1108" s="71"/>
      <c r="B1108" s="60"/>
      <c r="C1108" s="46"/>
      <c r="D1108" s="62"/>
      <c r="E1108" s="72"/>
      <c r="F1108" s="70"/>
      <c r="G1108" s="72"/>
      <c r="H1108" s="82"/>
      <c r="I1108" s="82"/>
      <c r="J1108" s="82"/>
      <c r="M1108" s="44"/>
    </row>
    <row r="1109" spans="1:13" s="43" customFormat="1">
      <c r="A1109" s="71"/>
      <c r="B1109" s="60"/>
      <c r="C1109" s="46"/>
      <c r="D1109" s="62"/>
      <c r="E1109" s="72"/>
      <c r="F1109" s="70"/>
      <c r="G1109" s="72"/>
      <c r="H1109" s="82"/>
      <c r="I1109" s="82"/>
      <c r="J1109" s="82"/>
      <c r="M1109" s="44"/>
    </row>
    <row r="1110" spans="1:13" s="43" customFormat="1">
      <c r="A1110" s="71"/>
      <c r="B1110" s="109"/>
      <c r="C1110" s="46"/>
      <c r="D1110" s="62"/>
      <c r="E1110" s="72"/>
      <c r="F1110" s="70"/>
      <c r="G1110" s="72"/>
      <c r="H1110" s="82"/>
      <c r="I1110" s="82"/>
      <c r="J1110" s="82"/>
      <c r="M1110" s="44"/>
    </row>
    <row r="1111" spans="1:13" s="43" customFormat="1">
      <c r="A1111" s="71"/>
      <c r="B1111" s="109"/>
      <c r="C1111" s="46"/>
      <c r="D1111" s="62"/>
      <c r="E1111" s="72"/>
      <c r="F1111" s="70"/>
      <c r="G1111" s="72"/>
      <c r="H1111" s="82"/>
      <c r="I1111" s="82"/>
      <c r="J1111" s="82"/>
      <c r="M1111" s="44"/>
    </row>
    <row r="1112" spans="1:13" s="43" customFormat="1">
      <c r="A1112" s="71"/>
      <c r="B1112" s="109"/>
      <c r="C1112" s="46"/>
      <c r="D1112" s="62"/>
      <c r="E1112" s="72"/>
      <c r="F1112" s="70"/>
      <c r="G1112" s="72"/>
      <c r="H1112" s="82"/>
      <c r="I1112" s="82"/>
      <c r="J1112" s="82"/>
      <c r="M1112" s="44"/>
    </row>
    <row r="1113" spans="1:13" s="43" customFormat="1">
      <c r="A1113" s="71"/>
      <c r="B1113" s="109"/>
      <c r="C1113" s="46"/>
      <c r="D1113" s="62"/>
      <c r="E1113" s="72"/>
      <c r="F1113" s="70"/>
      <c r="G1113" s="72"/>
      <c r="H1113" s="82"/>
      <c r="I1113" s="82"/>
      <c r="J1113" s="82"/>
      <c r="M1113" s="44"/>
    </row>
    <row r="1114" spans="1:13" s="43" customFormat="1">
      <c r="A1114" s="71"/>
      <c r="B1114" s="109"/>
      <c r="C1114" s="46"/>
      <c r="D1114" s="62"/>
      <c r="E1114" s="72"/>
      <c r="F1114" s="70"/>
      <c r="G1114" s="72"/>
      <c r="H1114" s="82"/>
      <c r="I1114" s="82"/>
      <c r="J1114" s="82"/>
      <c r="M1114" s="44"/>
    </row>
    <row r="1115" spans="1:13" s="43" customFormat="1">
      <c r="A1115" s="71"/>
      <c r="B1115" s="109"/>
      <c r="D1115" s="62"/>
      <c r="E1115" s="72"/>
      <c r="F1115" s="70"/>
      <c r="G1115" s="72"/>
      <c r="H1115" s="82"/>
      <c r="I1115" s="82"/>
      <c r="J1115" s="82"/>
      <c r="M1115" s="44"/>
    </row>
    <row r="1116" spans="1:13" s="43" customFormat="1">
      <c r="A1116" s="71"/>
      <c r="B1116" s="109"/>
      <c r="C1116" s="82"/>
      <c r="D1116" s="62"/>
      <c r="E1116" s="72"/>
      <c r="F1116" s="70"/>
      <c r="G1116" s="72"/>
      <c r="H1116" s="82"/>
      <c r="I1116" s="82"/>
      <c r="J1116" s="82"/>
      <c r="M1116" s="44"/>
    </row>
    <row r="1117" spans="1:13" s="43" customFormat="1">
      <c r="A1117" s="71"/>
      <c r="B1117" s="109"/>
      <c r="C1117" s="82"/>
      <c r="D1117" s="62"/>
      <c r="E1117" s="72"/>
      <c r="F1117" s="70"/>
      <c r="G1117" s="72"/>
      <c r="H1117" s="82"/>
      <c r="I1117" s="82"/>
      <c r="J1117" s="82"/>
      <c r="M1117" s="44"/>
    </row>
    <row r="1118" spans="1:13" s="43" customFormat="1">
      <c r="A1118" s="71"/>
      <c r="B1118" s="109"/>
      <c r="C1118" s="82"/>
      <c r="D1118" s="62"/>
      <c r="E1118" s="72"/>
      <c r="F1118" s="70"/>
      <c r="G1118" s="72"/>
      <c r="H1118" s="82"/>
      <c r="I1118" s="82"/>
      <c r="J1118" s="82"/>
      <c r="M1118" s="44"/>
    </row>
    <row r="1119" spans="1:13" s="43" customFormat="1">
      <c r="A1119" s="71"/>
      <c r="B1119" s="109"/>
      <c r="C1119" s="82"/>
      <c r="D1119" s="62"/>
      <c r="E1119" s="72"/>
      <c r="F1119" s="70"/>
      <c r="G1119" s="72"/>
      <c r="H1119" s="82"/>
      <c r="I1119" s="82"/>
      <c r="J1119" s="82"/>
      <c r="M1119" s="44"/>
    </row>
    <row r="1120" spans="1:13" s="43" customFormat="1">
      <c r="A1120" s="71"/>
      <c r="B1120" s="109"/>
      <c r="C1120" s="82"/>
      <c r="D1120" s="62"/>
      <c r="E1120" s="72"/>
      <c r="F1120" s="70"/>
      <c r="G1120" s="72"/>
      <c r="H1120" s="82"/>
      <c r="I1120" s="82"/>
      <c r="J1120" s="82"/>
      <c r="M1120" s="44"/>
    </row>
    <row r="1121" spans="1:13" s="43" customFormat="1">
      <c r="A1121" s="71"/>
      <c r="B1121" s="109"/>
      <c r="C1121" s="82"/>
      <c r="D1121" s="62"/>
      <c r="E1121" s="72"/>
      <c r="F1121" s="70"/>
      <c r="G1121" s="72"/>
      <c r="H1121" s="82"/>
      <c r="I1121" s="82"/>
      <c r="J1121" s="82"/>
      <c r="M1121" s="44"/>
    </row>
    <row r="1122" spans="1:13" s="43" customFormat="1">
      <c r="A1122" s="71"/>
      <c r="B1122" s="109"/>
      <c r="C1122" s="82"/>
      <c r="D1122" s="62"/>
      <c r="E1122" s="72"/>
      <c r="F1122" s="70"/>
      <c r="G1122" s="72"/>
      <c r="H1122" s="82"/>
      <c r="I1122" s="82"/>
      <c r="J1122" s="82"/>
      <c r="M1122" s="44"/>
    </row>
    <row r="1123" spans="1:13" s="43" customFormat="1">
      <c r="A1123" s="110"/>
      <c r="B1123" s="111"/>
      <c r="C1123" s="112"/>
      <c r="D1123" s="113"/>
      <c r="E1123" s="114"/>
      <c r="F1123" s="70"/>
      <c r="G1123" s="115"/>
      <c r="H1123" s="112"/>
      <c r="I1123" s="2"/>
      <c r="J1123" s="116"/>
      <c r="M1123" s="44"/>
    </row>
    <row r="1124" spans="1:13" s="43" customFormat="1">
      <c r="A1124" s="110"/>
      <c r="B1124" s="111"/>
      <c r="C1124" s="112"/>
      <c r="D1124" s="113"/>
      <c r="E1124" s="114"/>
      <c r="F1124" s="70"/>
      <c r="G1124" s="115"/>
      <c r="H1124" s="112"/>
      <c r="I1124" s="2"/>
      <c r="J1124" s="116"/>
      <c r="M1124" s="44"/>
    </row>
    <row r="1125" spans="1:13" s="43" customFormat="1">
      <c r="A1125" s="110"/>
      <c r="B1125" s="111"/>
      <c r="C1125" s="112"/>
      <c r="D1125" s="113"/>
      <c r="E1125" s="114"/>
      <c r="F1125" s="70"/>
      <c r="G1125" s="115"/>
      <c r="H1125" s="112"/>
      <c r="I1125" s="2"/>
      <c r="J1125" s="116"/>
      <c r="M1125" s="44"/>
    </row>
    <row r="1126" spans="1:13" s="73" customFormat="1">
      <c r="A1126" s="110"/>
      <c r="B1126" s="111"/>
      <c r="C1126" s="112"/>
      <c r="D1126" s="113"/>
      <c r="E1126" s="114"/>
      <c r="F1126" s="70"/>
      <c r="G1126" s="115"/>
      <c r="H1126" s="112"/>
      <c r="I1126" s="2"/>
      <c r="J1126" s="116"/>
      <c r="M1126" s="74"/>
    </row>
    <row r="1127" spans="1:13" s="43" customFormat="1">
      <c r="A1127" s="110"/>
      <c r="B1127" s="111"/>
      <c r="C1127" s="112"/>
      <c r="D1127" s="113"/>
      <c r="E1127" s="114"/>
      <c r="F1127" s="70"/>
      <c r="G1127" s="115"/>
      <c r="H1127" s="112"/>
      <c r="I1127" s="2"/>
      <c r="J1127" s="116"/>
      <c r="M1127" s="44"/>
    </row>
    <row r="1128" spans="1:13" s="73" customFormat="1">
      <c r="A1128" s="110"/>
      <c r="B1128" s="111"/>
      <c r="C1128" s="112"/>
      <c r="D1128" s="113"/>
      <c r="E1128" s="114"/>
      <c r="F1128" s="70"/>
      <c r="G1128" s="115"/>
      <c r="H1128" s="112"/>
      <c r="I1128" s="2"/>
      <c r="J1128" s="116"/>
      <c r="M1128" s="74"/>
    </row>
    <row r="1129" spans="1:13" s="73" customFormat="1">
      <c r="A1129" s="110"/>
      <c r="B1129" s="111"/>
      <c r="C1129" s="112"/>
      <c r="D1129" s="113"/>
      <c r="E1129" s="114"/>
      <c r="F1129" s="70"/>
      <c r="G1129" s="115"/>
      <c r="H1129" s="112"/>
      <c r="I1129" s="2"/>
      <c r="J1129" s="116"/>
      <c r="M1129" s="74"/>
    </row>
    <row r="1130" spans="1:13" s="43" customFormat="1">
      <c r="A1130" s="110"/>
      <c r="B1130" s="111"/>
      <c r="C1130" s="112"/>
      <c r="D1130" s="113"/>
      <c r="E1130" s="114"/>
      <c r="F1130" s="70"/>
      <c r="G1130" s="115"/>
      <c r="H1130" s="112"/>
      <c r="I1130" s="2"/>
      <c r="J1130" s="116"/>
      <c r="M1130" s="44"/>
    </row>
    <row r="1131" spans="1:13" s="43" customFormat="1">
      <c r="A1131" s="110"/>
      <c r="B1131" s="111"/>
      <c r="C1131" s="112"/>
      <c r="D1131" s="113"/>
      <c r="E1131" s="114"/>
      <c r="F1131" s="70"/>
      <c r="G1131" s="115"/>
      <c r="H1131" s="112"/>
      <c r="I1131" s="2"/>
      <c r="J1131" s="116"/>
      <c r="M1131" s="44"/>
    </row>
    <row r="1132" spans="1:13" s="107" customFormat="1">
      <c r="A1132" s="110"/>
      <c r="B1132" s="111"/>
      <c r="C1132" s="112"/>
      <c r="D1132" s="113"/>
      <c r="E1132" s="114"/>
      <c r="F1132" s="70"/>
      <c r="G1132" s="115"/>
      <c r="H1132" s="112"/>
      <c r="I1132" s="2"/>
      <c r="J1132" s="116"/>
      <c r="M1132" s="108"/>
    </row>
    <row r="1133" spans="1:13" s="107" customFormat="1">
      <c r="A1133" s="110"/>
      <c r="B1133" s="111"/>
      <c r="C1133" s="112"/>
      <c r="D1133" s="113"/>
      <c r="E1133" s="114"/>
      <c r="F1133" s="70"/>
      <c r="G1133" s="115"/>
      <c r="H1133" s="112"/>
      <c r="I1133" s="2"/>
      <c r="J1133" s="116"/>
      <c r="M1133" s="108"/>
    </row>
    <row r="1134" spans="1:13" s="43" customFormat="1">
      <c r="A1134" s="110"/>
      <c r="B1134" s="111"/>
      <c r="C1134" s="112"/>
      <c r="D1134" s="113"/>
      <c r="E1134" s="114"/>
      <c r="F1134" s="70"/>
      <c r="G1134" s="115"/>
      <c r="H1134" s="112"/>
      <c r="I1134" s="2"/>
      <c r="J1134" s="116"/>
      <c r="M1134" s="44"/>
    </row>
    <row r="1135" spans="1:13" s="43" customFormat="1">
      <c r="A1135" s="110"/>
      <c r="B1135" s="111"/>
      <c r="C1135" s="112"/>
      <c r="D1135" s="113"/>
      <c r="E1135" s="114"/>
      <c r="F1135" s="70"/>
      <c r="G1135" s="115"/>
      <c r="H1135" s="112"/>
      <c r="I1135" s="2"/>
      <c r="J1135" s="116"/>
      <c r="M1135" s="44"/>
    </row>
    <row r="1136" spans="1:13" s="43" customFormat="1">
      <c r="A1136" s="110"/>
      <c r="B1136" s="111"/>
      <c r="C1136" s="112"/>
      <c r="D1136" s="113"/>
      <c r="E1136" s="114"/>
      <c r="F1136" s="70"/>
      <c r="G1136" s="115"/>
      <c r="H1136" s="112"/>
      <c r="I1136" s="2"/>
      <c r="J1136" s="116"/>
      <c r="M1136" s="44"/>
    </row>
    <row r="1137" spans="1:13" s="43" customFormat="1">
      <c r="A1137" s="110"/>
      <c r="B1137" s="111"/>
      <c r="C1137" s="112"/>
      <c r="D1137" s="113"/>
      <c r="E1137" s="114"/>
      <c r="F1137" s="70"/>
      <c r="G1137" s="115"/>
      <c r="H1137" s="112"/>
      <c r="I1137" s="2"/>
      <c r="J1137" s="116"/>
      <c r="M1137" s="44"/>
    </row>
    <row r="1138" spans="1:13" s="43" customFormat="1">
      <c r="A1138" s="110"/>
      <c r="B1138" s="111"/>
      <c r="C1138" s="112"/>
      <c r="D1138" s="113"/>
      <c r="E1138" s="114"/>
      <c r="F1138" s="70"/>
      <c r="G1138" s="115"/>
      <c r="H1138" s="112"/>
      <c r="I1138" s="2"/>
      <c r="J1138" s="116"/>
      <c r="M1138" s="44"/>
    </row>
    <row r="1139" spans="1:13" s="43" customFormat="1">
      <c r="A1139" s="110"/>
      <c r="B1139" s="111"/>
      <c r="C1139" s="112"/>
      <c r="D1139" s="113"/>
      <c r="E1139" s="114"/>
      <c r="F1139" s="70"/>
      <c r="G1139" s="115"/>
      <c r="H1139" s="112"/>
      <c r="I1139" s="2"/>
      <c r="J1139" s="116"/>
      <c r="M1139" s="44"/>
    </row>
    <row r="1140" spans="1:13" s="43" customFormat="1">
      <c r="A1140" s="110"/>
      <c r="B1140" s="111"/>
      <c r="C1140" s="112"/>
      <c r="D1140" s="113"/>
      <c r="E1140" s="114"/>
      <c r="F1140" s="70"/>
      <c r="G1140" s="115"/>
      <c r="H1140" s="112"/>
      <c r="I1140" s="2"/>
      <c r="J1140" s="116"/>
      <c r="M1140" s="44"/>
    </row>
    <row r="1141" spans="1:13" s="43" customFormat="1">
      <c r="A1141" s="110"/>
      <c r="B1141" s="111"/>
      <c r="C1141" s="112"/>
      <c r="D1141" s="113"/>
      <c r="E1141" s="114"/>
      <c r="F1141" s="70"/>
      <c r="G1141" s="115"/>
      <c r="H1141" s="112"/>
      <c r="I1141" s="2"/>
      <c r="J1141" s="116"/>
      <c r="M1141" s="44"/>
    </row>
    <row r="1142" spans="1:13" s="43" customFormat="1">
      <c r="A1142" s="110"/>
      <c r="B1142" s="111"/>
      <c r="C1142" s="112"/>
      <c r="D1142" s="113"/>
      <c r="E1142" s="114"/>
      <c r="F1142" s="70"/>
      <c r="G1142" s="115"/>
      <c r="H1142" s="112"/>
      <c r="I1142" s="2"/>
      <c r="J1142" s="116"/>
      <c r="M1142" s="44"/>
    </row>
    <row r="1143" spans="1:13" s="43" customFormat="1">
      <c r="A1143" s="110"/>
      <c r="B1143" s="111"/>
      <c r="C1143" s="112"/>
      <c r="D1143" s="113"/>
      <c r="E1143" s="114"/>
      <c r="F1143" s="70"/>
      <c r="G1143" s="115"/>
      <c r="H1143" s="112"/>
      <c r="I1143" s="2"/>
      <c r="J1143" s="116"/>
      <c r="M1143" s="44"/>
    </row>
    <row r="1144" spans="1:13" s="43" customFormat="1">
      <c r="A1144" s="110"/>
      <c r="B1144" s="111"/>
      <c r="C1144" s="112"/>
      <c r="D1144" s="113"/>
      <c r="E1144" s="114"/>
      <c r="F1144" s="70"/>
      <c r="G1144" s="115"/>
      <c r="H1144" s="112"/>
      <c r="I1144" s="2"/>
      <c r="J1144" s="116"/>
      <c r="M1144" s="44"/>
    </row>
    <row r="1145" spans="1:13" s="43" customFormat="1">
      <c r="A1145" s="110"/>
      <c r="B1145" s="111"/>
      <c r="C1145" s="112"/>
      <c r="D1145" s="113"/>
      <c r="E1145" s="114"/>
      <c r="F1145" s="70"/>
      <c r="G1145" s="115"/>
      <c r="H1145" s="112"/>
      <c r="I1145" s="2"/>
      <c r="J1145" s="116"/>
      <c r="M1145" s="44"/>
    </row>
    <row r="1146" spans="1:13" s="43" customFormat="1">
      <c r="A1146" s="110"/>
      <c r="B1146" s="111"/>
      <c r="C1146" s="112"/>
      <c r="D1146" s="113"/>
      <c r="E1146" s="114"/>
      <c r="F1146" s="70"/>
      <c r="G1146" s="115"/>
      <c r="H1146" s="112"/>
      <c r="I1146" s="2"/>
      <c r="J1146" s="116"/>
      <c r="M1146" s="44"/>
    </row>
    <row r="1147" spans="1:13" s="43" customFormat="1">
      <c r="A1147" s="110"/>
      <c r="B1147" s="111"/>
      <c r="C1147" s="112"/>
      <c r="D1147" s="113"/>
      <c r="E1147" s="114"/>
      <c r="F1147" s="70"/>
      <c r="G1147" s="115"/>
      <c r="H1147" s="112"/>
      <c r="I1147" s="2"/>
      <c r="J1147" s="116"/>
      <c r="M1147" s="44"/>
    </row>
    <row r="1148" spans="1:13" s="43" customFormat="1">
      <c r="A1148" s="110"/>
      <c r="B1148" s="111"/>
      <c r="C1148" s="112"/>
      <c r="D1148" s="113"/>
      <c r="E1148" s="114"/>
      <c r="F1148" s="70"/>
      <c r="G1148" s="115"/>
      <c r="H1148" s="112"/>
      <c r="I1148" s="2"/>
      <c r="J1148" s="116"/>
      <c r="M1148" s="44"/>
    </row>
    <row r="1149" spans="1:13" s="43" customFormat="1">
      <c r="A1149" s="110"/>
      <c r="B1149" s="111"/>
      <c r="C1149" s="112"/>
      <c r="D1149" s="113"/>
      <c r="E1149" s="114"/>
      <c r="F1149" s="70"/>
      <c r="G1149" s="115"/>
      <c r="H1149" s="112"/>
      <c r="I1149" s="2"/>
      <c r="J1149" s="116"/>
      <c r="M1149" s="44"/>
    </row>
    <row r="1150" spans="1:13" s="43" customFormat="1">
      <c r="A1150" s="110"/>
      <c r="B1150" s="111"/>
      <c r="C1150" s="112"/>
      <c r="D1150" s="113"/>
      <c r="E1150" s="114"/>
      <c r="F1150" s="70"/>
      <c r="G1150" s="115"/>
      <c r="H1150" s="112"/>
      <c r="I1150" s="2"/>
      <c r="J1150" s="116"/>
      <c r="M1150" s="44"/>
    </row>
    <row r="1151" spans="1:13" s="43" customFormat="1">
      <c r="A1151" s="110"/>
      <c r="B1151" s="111"/>
      <c r="C1151" s="112"/>
      <c r="D1151" s="113"/>
      <c r="E1151" s="114"/>
      <c r="F1151" s="70"/>
      <c r="G1151" s="115"/>
      <c r="H1151" s="112"/>
      <c r="I1151" s="2"/>
      <c r="J1151" s="116"/>
      <c r="M1151" s="44"/>
    </row>
    <row r="1152" spans="1:13" s="43" customFormat="1">
      <c r="A1152" s="110"/>
      <c r="B1152" s="111"/>
      <c r="C1152" s="112"/>
      <c r="D1152" s="113"/>
      <c r="E1152" s="114"/>
      <c r="F1152" s="70"/>
      <c r="G1152" s="115"/>
      <c r="H1152" s="112"/>
      <c r="I1152" s="2"/>
      <c r="J1152" s="116"/>
      <c r="M1152" s="44"/>
    </row>
    <row r="1153" spans="1:13" s="43" customFormat="1">
      <c r="A1153" s="110"/>
      <c r="B1153" s="111"/>
      <c r="C1153" s="112"/>
      <c r="D1153" s="113"/>
      <c r="E1153" s="114"/>
      <c r="F1153" s="70"/>
      <c r="G1153" s="115"/>
      <c r="H1153" s="112"/>
      <c r="I1153" s="2"/>
      <c r="J1153" s="116"/>
      <c r="M1153" s="44"/>
    </row>
    <row r="1154" spans="1:13" s="43" customFormat="1">
      <c r="A1154" s="110"/>
      <c r="B1154" s="111"/>
      <c r="C1154" s="112"/>
      <c r="D1154" s="113"/>
      <c r="E1154" s="114"/>
      <c r="F1154" s="70"/>
      <c r="G1154" s="115"/>
      <c r="H1154" s="112"/>
      <c r="I1154" s="2"/>
      <c r="J1154" s="116"/>
      <c r="M1154" s="44"/>
    </row>
    <row r="1155" spans="1:13" s="43" customFormat="1">
      <c r="A1155" s="110"/>
      <c r="B1155" s="111"/>
      <c r="C1155" s="112"/>
      <c r="D1155" s="113"/>
      <c r="E1155" s="114"/>
      <c r="F1155" s="70"/>
      <c r="G1155" s="115"/>
      <c r="H1155" s="112"/>
      <c r="I1155" s="2"/>
      <c r="J1155" s="116"/>
      <c r="M1155" s="44"/>
    </row>
    <row r="1156" spans="1:13" s="43" customFormat="1">
      <c r="A1156" s="110"/>
      <c r="B1156" s="111"/>
      <c r="C1156" s="112"/>
      <c r="D1156" s="113"/>
      <c r="E1156" s="114"/>
      <c r="F1156" s="70"/>
      <c r="G1156" s="115"/>
      <c r="H1156" s="112"/>
      <c r="I1156" s="2"/>
      <c r="J1156" s="116"/>
      <c r="M1156" s="44"/>
    </row>
    <row r="1157" spans="1:13" s="73" customFormat="1">
      <c r="A1157" s="110"/>
      <c r="B1157" s="111"/>
      <c r="C1157" s="112"/>
      <c r="D1157" s="113"/>
      <c r="E1157" s="114"/>
      <c r="F1157" s="70"/>
      <c r="G1157" s="115"/>
      <c r="H1157" s="112"/>
      <c r="I1157" s="2"/>
      <c r="J1157" s="116"/>
      <c r="M1157" s="74"/>
    </row>
    <row r="1158" spans="1:13" s="43" customFormat="1">
      <c r="A1158" s="110"/>
      <c r="B1158" s="111"/>
      <c r="C1158" s="112"/>
      <c r="D1158" s="113"/>
      <c r="E1158" s="114"/>
      <c r="F1158" s="70"/>
      <c r="G1158" s="115"/>
      <c r="H1158" s="112"/>
      <c r="I1158" s="2"/>
      <c r="J1158" s="116"/>
      <c r="M1158" s="44"/>
    </row>
    <row r="1159" spans="1:13" s="43" customFormat="1">
      <c r="A1159" s="110"/>
      <c r="B1159" s="111"/>
      <c r="C1159" s="112"/>
      <c r="D1159" s="113"/>
      <c r="E1159" s="114"/>
      <c r="F1159" s="70"/>
      <c r="G1159" s="115"/>
      <c r="H1159" s="112"/>
      <c r="I1159" s="2"/>
      <c r="J1159" s="116"/>
      <c r="M1159" s="44"/>
    </row>
    <row r="1160" spans="1:13" s="73" customFormat="1">
      <c r="A1160" s="110"/>
      <c r="B1160" s="111"/>
      <c r="C1160" s="112"/>
      <c r="D1160" s="113"/>
      <c r="E1160" s="114"/>
      <c r="F1160" s="70"/>
      <c r="G1160" s="115"/>
      <c r="H1160" s="112"/>
      <c r="I1160" s="2"/>
      <c r="J1160" s="116"/>
      <c r="M1160" s="74"/>
    </row>
    <row r="1161" spans="1:13" s="43" customFormat="1">
      <c r="A1161" s="110"/>
      <c r="B1161" s="111"/>
      <c r="C1161" s="112"/>
      <c r="D1161" s="113"/>
      <c r="E1161" s="114"/>
      <c r="F1161" s="70"/>
      <c r="G1161" s="115"/>
      <c r="H1161" s="112"/>
      <c r="I1161" s="2"/>
      <c r="J1161" s="116"/>
      <c r="M1161" s="44"/>
    </row>
    <row r="1162" spans="1:13" s="43" customFormat="1">
      <c r="A1162" s="110"/>
      <c r="B1162" s="111"/>
      <c r="C1162" s="112"/>
      <c r="D1162" s="113"/>
      <c r="E1162" s="114"/>
      <c r="F1162" s="70"/>
      <c r="G1162" s="115"/>
      <c r="H1162" s="112"/>
      <c r="I1162" s="2"/>
      <c r="J1162" s="116"/>
      <c r="M1162" s="44"/>
    </row>
    <row r="1163" spans="1:13" s="107" customFormat="1">
      <c r="A1163" s="110"/>
      <c r="B1163" s="111"/>
      <c r="C1163" s="112"/>
      <c r="D1163" s="113"/>
      <c r="E1163" s="114"/>
      <c r="F1163" s="70"/>
      <c r="G1163" s="115"/>
      <c r="H1163" s="112"/>
      <c r="I1163" s="2"/>
      <c r="J1163" s="116"/>
      <c r="M1163" s="108"/>
    </row>
    <row r="1164" spans="1:13" s="107" customFormat="1">
      <c r="A1164" s="110"/>
      <c r="B1164" s="111"/>
      <c r="C1164" s="112"/>
      <c r="D1164" s="113"/>
      <c r="E1164" s="114"/>
      <c r="F1164" s="70"/>
      <c r="G1164" s="115"/>
      <c r="H1164" s="112"/>
      <c r="I1164" s="2"/>
      <c r="J1164" s="116"/>
      <c r="M1164" s="108"/>
    </row>
    <row r="1165" spans="1:13" s="43" customFormat="1">
      <c r="A1165" s="110"/>
      <c r="B1165" s="111"/>
      <c r="C1165" s="112"/>
      <c r="D1165" s="113"/>
      <c r="E1165" s="114"/>
      <c r="F1165" s="70"/>
      <c r="G1165" s="115"/>
      <c r="H1165" s="112"/>
      <c r="I1165" s="2"/>
      <c r="J1165" s="116"/>
      <c r="M1165" s="44"/>
    </row>
    <row r="1166" spans="1:13" s="43" customFormat="1">
      <c r="A1166" s="110"/>
      <c r="B1166" s="111"/>
      <c r="C1166" s="112"/>
      <c r="D1166" s="113"/>
      <c r="E1166" s="114"/>
      <c r="F1166" s="70"/>
      <c r="G1166" s="115"/>
      <c r="H1166" s="112"/>
      <c r="I1166" s="2"/>
      <c r="J1166" s="116"/>
      <c r="M1166" s="44"/>
    </row>
    <row r="1167" spans="1:13" s="43" customFormat="1">
      <c r="A1167" s="110"/>
      <c r="B1167" s="111"/>
      <c r="C1167" s="112"/>
      <c r="D1167" s="113"/>
      <c r="E1167" s="114"/>
      <c r="F1167" s="70"/>
      <c r="G1167" s="115"/>
      <c r="H1167" s="112"/>
      <c r="I1167" s="2"/>
      <c r="J1167" s="116"/>
      <c r="M1167" s="44"/>
    </row>
    <row r="1168" spans="1:13" s="43" customFormat="1">
      <c r="A1168" s="110"/>
      <c r="B1168" s="111"/>
      <c r="C1168" s="112"/>
      <c r="D1168" s="113"/>
      <c r="E1168" s="114"/>
      <c r="F1168" s="70"/>
      <c r="G1168" s="115"/>
      <c r="H1168" s="112"/>
      <c r="I1168" s="2"/>
      <c r="J1168" s="116"/>
      <c r="M1168" s="44"/>
    </row>
    <row r="1169" spans="1:13" s="43" customFormat="1">
      <c r="A1169" s="110"/>
      <c r="B1169" s="111"/>
      <c r="C1169" s="112"/>
      <c r="D1169" s="113"/>
      <c r="E1169" s="114"/>
      <c r="F1169" s="70"/>
      <c r="G1169" s="115"/>
      <c r="H1169" s="112"/>
      <c r="I1169" s="2"/>
      <c r="J1169" s="116"/>
      <c r="M1169" s="44"/>
    </row>
    <row r="1170" spans="1:13" s="43" customFormat="1">
      <c r="A1170" s="110"/>
      <c r="B1170" s="111"/>
      <c r="C1170" s="112"/>
      <c r="D1170" s="113"/>
      <c r="E1170" s="114"/>
      <c r="F1170" s="70"/>
      <c r="G1170" s="115"/>
      <c r="H1170" s="112"/>
      <c r="I1170" s="2"/>
      <c r="J1170" s="116"/>
      <c r="M1170" s="44"/>
    </row>
    <row r="1171" spans="1:13" s="43" customFormat="1">
      <c r="A1171" s="110"/>
      <c r="B1171" s="111"/>
      <c r="C1171" s="112"/>
      <c r="D1171" s="113"/>
      <c r="E1171" s="114"/>
      <c r="F1171" s="70"/>
      <c r="G1171" s="115"/>
      <c r="H1171" s="112"/>
      <c r="I1171" s="2"/>
      <c r="J1171" s="116"/>
      <c r="M1171" s="44"/>
    </row>
    <row r="1172" spans="1:13" s="43" customFormat="1">
      <c r="A1172" s="110"/>
      <c r="B1172" s="111"/>
      <c r="C1172" s="112"/>
      <c r="D1172" s="113"/>
      <c r="E1172" s="114"/>
      <c r="F1172" s="70"/>
      <c r="G1172" s="115"/>
      <c r="H1172" s="112"/>
      <c r="I1172" s="2"/>
      <c r="J1172" s="116"/>
      <c r="M1172" s="44"/>
    </row>
    <row r="1173" spans="1:13" s="43" customFormat="1">
      <c r="A1173" s="110"/>
      <c r="B1173" s="111"/>
      <c r="C1173" s="112"/>
      <c r="D1173" s="113"/>
      <c r="E1173" s="114"/>
      <c r="F1173" s="70"/>
      <c r="G1173" s="115"/>
      <c r="H1173" s="112"/>
      <c r="I1173" s="2"/>
      <c r="J1173" s="116"/>
      <c r="M1173" s="44"/>
    </row>
    <row r="1174" spans="1:13" s="43" customFormat="1">
      <c r="A1174" s="110"/>
      <c r="B1174" s="111"/>
      <c r="C1174" s="112"/>
      <c r="D1174" s="113"/>
      <c r="E1174" s="114"/>
      <c r="F1174" s="70"/>
      <c r="G1174" s="115"/>
      <c r="H1174" s="112"/>
      <c r="I1174" s="2"/>
      <c r="J1174" s="116"/>
      <c r="M1174" s="44"/>
    </row>
    <row r="1175" spans="1:13" s="43" customFormat="1">
      <c r="A1175" s="110"/>
      <c r="B1175" s="111"/>
      <c r="C1175" s="112"/>
      <c r="D1175" s="113"/>
      <c r="E1175" s="114"/>
      <c r="F1175" s="70"/>
      <c r="G1175" s="115"/>
      <c r="H1175" s="112"/>
      <c r="I1175" s="2"/>
      <c r="J1175" s="116"/>
      <c r="M1175" s="44"/>
    </row>
    <row r="1176" spans="1:13" s="43" customFormat="1">
      <c r="A1176" s="110"/>
      <c r="B1176" s="111"/>
      <c r="C1176" s="112"/>
      <c r="D1176" s="113"/>
      <c r="E1176" s="114"/>
      <c r="F1176" s="70"/>
      <c r="G1176" s="115"/>
      <c r="H1176" s="112"/>
      <c r="I1176" s="2"/>
      <c r="J1176" s="116"/>
      <c r="M1176" s="44"/>
    </row>
    <row r="1177" spans="1:13" s="43" customFormat="1">
      <c r="A1177" s="110"/>
      <c r="B1177" s="111"/>
      <c r="C1177" s="112"/>
      <c r="D1177" s="113"/>
      <c r="E1177" s="114"/>
      <c r="F1177" s="70"/>
      <c r="G1177" s="115"/>
      <c r="H1177" s="112"/>
      <c r="I1177" s="2"/>
      <c r="J1177" s="116"/>
      <c r="M1177" s="44"/>
    </row>
    <row r="1178" spans="1:13" s="43" customFormat="1">
      <c r="A1178" s="110"/>
      <c r="B1178" s="111"/>
      <c r="C1178" s="112"/>
      <c r="D1178" s="113"/>
      <c r="E1178" s="114"/>
      <c r="F1178" s="70"/>
      <c r="G1178" s="115"/>
      <c r="H1178" s="112"/>
      <c r="I1178" s="2"/>
      <c r="J1178" s="116"/>
      <c r="M1178" s="44"/>
    </row>
    <row r="1179" spans="1:13" s="43" customFormat="1">
      <c r="A1179" s="110"/>
      <c r="B1179" s="111"/>
      <c r="C1179" s="112"/>
      <c r="D1179" s="113"/>
      <c r="E1179" s="114"/>
      <c r="F1179" s="70"/>
      <c r="G1179" s="115"/>
      <c r="H1179" s="112"/>
      <c r="I1179" s="2"/>
      <c r="J1179" s="116"/>
      <c r="M1179" s="44"/>
    </row>
    <row r="1180" spans="1:13" s="43" customFormat="1">
      <c r="A1180" s="110"/>
      <c r="B1180" s="111"/>
      <c r="C1180" s="112"/>
      <c r="D1180" s="113"/>
      <c r="E1180" s="114"/>
      <c r="F1180" s="70"/>
      <c r="G1180" s="115"/>
      <c r="H1180" s="112"/>
      <c r="I1180" s="2"/>
      <c r="J1180" s="116"/>
      <c r="M1180" s="44"/>
    </row>
    <row r="1181" spans="1:13" s="43" customFormat="1">
      <c r="A1181" s="110"/>
      <c r="B1181" s="111"/>
      <c r="C1181" s="112"/>
      <c r="D1181" s="113"/>
      <c r="E1181" s="114"/>
      <c r="F1181" s="70"/>
      <c r="G1181" s="115"/>
      <c r="H1181" s="112"/>
      <c r="I1181" s="2"/>
      <c r="J1181" s="116"/>
      <c r="M1181" s="44"/>
    </row>
    <row r="1182" spans="1:13" s="43" customFormat="1">
      <c r="A1182" s="110"/>
      <c r="B1182" s="111"/>
      <c r="C1182" s="112"/>
      <c r="D1182" s="113"/>
      <c r="E1182" s="114"/>
      <c r="F1182" s="70"/>
      <c r="G1182" s="115"/>
      <c r="H1182" s="112"/>
      <c r="I1182" s="2"/>
      <c r="J1182" s="116"/>
      <c r="M1182" s="44"/>
    </row>
    <row r="1183" spans="1:13" s="43" customFormat="1">
      <c r="A1183" s="110"/>
      <c r="B1183" s="111"/>
      <c r="C1183" s="112"/>
      <c r="D1183" s="113"/>
      <c r="E1183" s="114"/>
      <c r="F1183" s="70"/>
      <c r="G1183" s="115"/>
      <c r="H1183" s="112"/>
      <c r="I1183" s="2"/>
      <c r="J1183" s="116"/>
      <c r="M1183" s="44"/>
    </row>
    <row r="1184" spans="1:13" s="43" customFormat="1">
      <c r="A1184" s="110"/>
      <c r="B1184" s="111"/>
      <c r="C1184" s="112"/>
      <c r="D1184" s="113"/>
      <c r="E1184" s="114"/>
      <c r="F1184" s="70"/>
      <c r="G1184" s="115"/>
      <c r="H1184" s="112"/>
      <c r="I1184" s="2"/>
      <c r="J1184" s="116"/>
      <c r="M1184" s="44"/>
    </row>
    <row r="1185" spans="1:13" s="43" customFormat="1">
      <c r="A1185" s="110"/>
      <c r="B1185" s="111"/>
      <c r="C1185" s="112"/>
      <c r="D1185" s="113"/>
      <c r="E1185" s="114"/>
      <c r="F1185" s="70"/>
      <c r="G1185" s="115"/>
      <c r="H1185" s="112"/>
      <c r="I1185" s="2"/>
      <c r="J1185" s="116"/>
      <c r="M1185" s="44"/>
    </row>
    <row r="1186" spans="1:13" s="43" customFormat="1">
      <c r="A1186" s="110"/>
      <c r="B1186" s="111"/>
      <c r="C1186" s="112"/>
      <c r="D1186" s="113"/>
      <c r="E1186" s="114"/>
      <c r="F1186" s="70"/>
      <c r="G1186" s="115"/>
      <c r="H1186" s="112"/>
      <c r="I1186" s="2"/>
      <c r="J1186" s="116"/>
      <c r="M1186" s="44"/>
    </row>
    <row r="1187" spans="1:13" s="43" customFormat="1">
      <c r="A1187" s="110"/>
      <c r="B1187" s="111"/>
      <c r="C1187" s="112"/>
      <c r="D1187" s="113"/>
      <c r="E1187" s="114"/>
      <c r="F1187" s="70"/>
      <c r="G1187" s="115"/>
      <c r="H1187" s="112"/>
      <c r="I1187" s="2"/>
      <c r="J1187" s="116"/>
      <c r="M1187" s="44"/>
    </row>
    <row r="1188" spans="1:13" s="73" customFormat="1">
      <c r="A1188" s="110"/>
      <c r="B1188" s="111"/>
      <c r="C1188" s="112"/>
      <c r="D1188" s="113"/>
      <c r="E1188" s="114"/>
      <c r="F1188" s="70"/>
      <c r="G1188" s="115"/>
      <c r="H1188" s="112"/>
      <c r="I1188" s="2"/>
      <c r="J1188" s="116"/>
      <c r="M1188" s="74"/>
    </row>
    <row r="1189" spans="1:13" s="43" customFormat="1">
      <c r="A1189" s="110"/>
      <c r="B1189" s="111"/>
      <c r="C1189" s="112"/>
      <c r="D1189" s="113"/>
      <c r="E1189" s="114"/>
      <c r="F1189" s="70"/>
      <c r="G1189" s="115"/>
      <c r="H1189" s="112"/>
      <c r="I1189" s="2"/>
      <c r="J1189" s="116"/>
      <c r="M1189" s="44"/>
    </row>
    <row r="1190" spans="1:13" s="43" customFormat="1">
      <c r="A1190" s="110"/>
      <c r="B1190" s="111"/>
      <c r="C1190" s="112"/>
      <c r="D1190" s="113"/>
      <c r="E1190" s="114"/>
      <c r="F1190" s="70"/>
      <c r="G1190" s="115"/>
      <c r="H1190" s="112"/>
      <c r="I1190" s="2"/>
      <c r="J1190" s="116"/>
      <c r="M1190" s="44"/>
    </row>
    <row r="1191" spans="1:13" s="73" customFormat="1">
      <c r="A1191" s="110"/>
      <c r="B1191" s="111"/>
      <c r="C1191" s="112"/>
      <c r="D1191" s="113"/>
      <c r="E1191" s="114"/>
      <c r="F1191" s="70"/>
      <c r="G1191" s="115"/>
      <c r="H1191" s="112"/>
      <c r="I1191" s="2"/>
      <c r="J1191" s="116"/>
      <c r="M1191" s="74"/>
    </row>
    <row r="1192" spans="1:13" s="43" customFormat="1">
      <c r="A1192" s="110"/>
      <c r="B1192" s="111"/>
      <c r="C1192" s="112"/>
      <c r="D1192" s="113"/>
      <c r="E1192" s="114"/>
      <c r="F1192" s="70"/>
      <c r="G1192" s="115"/>
      <c r="H1192" s="112"/>
      <c r="I1192" s="2"/>
      <c r="J1192" s="116"/>
      <c r="M1192" s="44"/>
    </row>
    <row r="1193" spans="1:13" s="43" customFormat="1">
      <c r="A1193" s="110"/>
      <c r="B1193" s="111"/>
      <c r="C1193" s="112"/>
      <c r="D1193" s="113"/>
      <c r="E1193" s="114"/>
      <c r="F1193" s="70"/>
      <c r="G1193" s="115"/>
      <c r="H1193" s="112"/>
      <c r="I1193" s="2"/>
      <c r="J1193" s="116"/>
      <c r="M1193" s="44"/>
    </row>
    <row r="1194" spans="1:13" s="43" customFormat="1">
      <c r="A1194" s="110"/>
      <c r="B1194" s="111"/>
      <c r="C1194" s="112"/>
      <c r="D1194" s="113"/>
      <c r="E1194" s="114"/>
      <c r="F1194" s="70"/>
      <c r="G1194" s="115"/>
      <c r="H1194" s="112"/>
      <c r="I1194" s="2"/>
      <c r="J1194" s="116"/>
      <c r="M1194" s="44"/>
    </row>
    <row r="1195" spans="1:13" s="43" customFormat="1">
      <c r="A1195" s="110"/>
      <c r="B1195" s="111"/>
      <c r="C1195" s="112"/>
      <c r="D1195" s="113"/>
      <c r="E1195" s="114"/>
      <c r="F1195" s="70"/>
      <c r="G1195" s="115"/>
      <c r="H1195" s="112"/>
      <c r="I1195" s="2"/>
      <c r="J1195" s="116"/>
      <c r="M1195" s="44"/>
    </row>
    <row r="1196" spans="1:13" s="43" customFormat="1">
      <c r="A1196" s="110"/>
      <c r="B1196" s="111"/>
      <c r="C1196" s="112"/>
      <c r="D1196" s="113"/>
      <c r="E1196" s="114"/>
      <c r="F1196" s="70"/>
      <c r="G1196" s="115"/>
      <c r="H1196" s="112"/>
      <c r="I1196" s="2"/>
      <c r="J1196" s="116"/>
      <c r="M1196" s="44"/>
    </row>
    <row r="1197" spans="1:13" s="43" customFormat="1">
      <c r="A1197" s="110"/>
      <c r="B1197" s="111"/>
      <c r="C1197" s="112"/>
      <c r="D1197" s="113"/>
      <c r="E1197" s="114"/>
      <c r="F1197" s="70"/>
      <c r="G1197" s="115"/>
      <c r="H1197" s="112"/>
      <c r="I1197" s="2"/>
      <c r="J1197" s="116"/>
      <c r="M1197" s="44"/>
    </row>
    <row r="1198" spans="1:13" s="43" customFormat="1">
      <c r="A1198" s="110"/>
      <c r="B1198" s="111"/>
      <c r="C1198" s="112"/>
      <c r="D1198" s="113"/>
      <c r="E1198" s="114"/>
      <c r="F1198" s="70"/>
      <c r="G1198" s="115"/>
      <c r="H1198" s="112"/>
      <c r="I1198" s="2"/>
      <c r="J1198" s="116"/>
      <c r="M1198" s="44"/>
    </row>
    <row r="1199" spans="1:13" s="43" customFormat="1">
      <c r="A1199" s="110"/>
      <c r="B1199" s="111"/>
      <c r="C1199" s="112"/>
      <c r="D1199" s="113"/>
      <c r="E1199" s="114"/>
      <c r="F1199" s="70"/>
      <c r="G1199" s="115"/>
      <c r="H1199" s="112"/>
      <c r="I1199" s="2"/>
      <c r="J1199" s="116"/>
      <c r="M1199" s="44"/>
    </row>
    <row r="1200" spans="1:13" s="43" customFormat="1">
      <c r="A1200" s="110"/>
      <c r="B1200" s="111"/>
      <c r="C1200" s="112"/>
      <c r="D1200" s="113"/>
      <c r="E1200" s="114"/>
      <c r="F1200" s="70"/>
      <c r="G1200" s="115"/>
      <c r="H1200" s="112"/>
      <c r="I1200" s="2"/>
      <c r="J1200" s="116"/>
      <c r="M1200" s="44"/>
    </row>
    <row r="1201" spans="1:13" s="43" customFormat="1">
      <c r="A1201" s="110"/>
      <c r="B1201" s="111"/>
      <c r="C1201" s="112"/>
      <c r="D1201" s="113"/>
      <c r="E1201" s="114"/>
      <c r="F1201" s="70"/>
      <c r="G1201" s="115"/>
      <c r="H1201" s="112"/>
      <c r="I1201" s="2"/>
      <c r="J1201" s="116"/>
      <c r="M1201" s="44"/>
    </row>
    <row r="1202" spans="1:13" s="43" customFormat="1">
      <c r="A1202" s="110"/>
      <c r="B1202" s="111"/>
      <c r="C1202" s="112"/>
      <c r="D1202" s="113"/>
      <c r="E1202" s="114"/>
      <c r="F1202" s="70"/>
      <c r="G1202" s="115"/>
      <c r="H1202" s="112"/>
      <c r="I1202" s="2"/>
      <c r="J1202" s="116"/>
      <c r="M1202" s="44"/>
    </row>
    <row r="1203" spans="1:13" s="43" customFormat="1">
      <c r="A1203" s="110"/>
      <c r="B1203" s="111"/>
      <c r="C1203" s="112"/>
      <c r="D1203" s="113"/>
      <c r="E1203" s="114"/>
      <c r="F1203" s="70"/>
      <c r="G1203" s="115"/>
      <c r="H1203" s="112"/>
      <c r="I1203" s="2"/>
      <c r="J1203" s="116"/>
      <c r="M1203" s="44"/>
    </row>
    <row r="1204" spans="1:13" s="43" customFormat="1">
      <c r="A1204" s="110"/>
      <c r="B1204" s="111"/>
      <c r="C1204" s="112"/>
      <c r="D1204" s="113"/>
      <c r="E1204" s="114"/>
      <c r="F1204" s="70"/>
      <c r="G1204" s="115"/>
      <c r="H1204" s="112"/>
      <c r="I1204" s="2"/>
      <c r="J1204" s="116"/>
      <c r="M1204" s="44"/>
    </row>
    <row r="1205" spans="1:13" s="43" customFormat="1">
      <c r="A1205" s="110"/>
      <c r="B1205" s="111"/>
      <c r="C1205" s="112"/>
      <c r="D1205" s="113"/>
      <c r="E1205" s="114"/>
      <c r="F1205" s="70"/>
      <c r="G1205" s="115"/>
      <c r="H1205" s="112"/>
      <c r="I1205" s="2"/>
      <c r="J1205" s="116"/>
      <c r="M1205" s="44"/>
    </row>
    <row r="1206" spans="1:13" s="43" customFormat="1">
      <c r="A1206" s="110"/>
      <c r="B1206" s="111"/>
      <c r="C1206" s="112"/>
      <c r="D1206" s="113"/>
      <c r="E1206" s="114"/>
      <c r="F1206" s="70"/>
      <c r="G1206" s="115"/>
      <c r="H1206" s="112"/>
      <c r="I1206" s="2"/>
      <c r="J1206" s="116"/>
      <c r="M1206" s="44"/>
    </row>
    <row r="1207" spans="1:13" s="43" customFormat="1">
      <c r="A1207" s="110"/>
      <c r="B1207" s="111"/>
      <c r="C1207" s="112"/>
      <c r="D1207" s="113"/>
      <c r="E1207" s="114"/>
      <c r="F1207" s="70"/>
      <c r="G1207" s="115"/>
      <c r="H1207" s="112"/>
      <c r="I1207" s="2"/>
      <c r="J1207" s="116"/>
      <c r="M1207" s="44"/>
    </row>
    <row r="1208" spans="1:13" s="43" customFormat="1">
      <c r="A1208" s="110"/>
      <c r="B1208" s="111"/>
      <c r="C1208" s="112"/>
      <c r="D1208" s="113"/>
      <c r="E1208" s="114"/>
      <c r="F1208" s="70"/>
      <c r="G1208" s="115"/>
      <c r="H1208" s="112"/>
      <c r="I1208" s="2"/>
      <c r="J1208" s="116"/>
      <c r="M1208" s="44"/>
    </row>
    <row r="1209" spans="1:13" s="43" customFormat="1">
      <c r="A1209" s="110"/>
      <c r="B1209" s="111"/>
      <c r="C1209" s="112"/>
      <c r="D1209" s="113"/>
      <c r="E1209" s="114"/>
      <c r="F1209" s="70"/>
      <c r="G1209" s="115"/>
      <c r="H1209" s="112"/>
      <c r="I1209" s="2"/>
      <c r="J1209" s="116"/>
      <c r="M1209" s="44"/>
    </row>
    <row r="1210" spans="1:13" s="43" customFormat="1">
      <c r="A1210" s="110"/>
      <c r="B1210" s="111"/>
      <c r="C1210" s="112"/>
      <c r="D1210" s="113"/>
      <c r="E1210" s="114"/>
      <c r="F1210" s="70"/>
      <c r="G1210" s="115"/>
      <c r="H1210" s="112"/>
      <c r="I1210" s="2"/>
      <c r="J1210" s="116"/>
      <c r="M1210" s="44"/>
    </row>
    <row r="1211" spans="1:13" s="73" customFormat="1">
      <c r="A1211" s="110"/>
      <c r="B1211" s="111"/>
      <c r="C1211" s="112"/>
      <c r="D1211" s="113"/>
      <c r="E1211" s="114"/>
      <c r="F1211" s="70"/>
      <c r="G1211" s="115"/>
      <c r="H1211" s="112"/>
      <c r="I1211" s="2"/>
      <c r="J1211" s="116"/>
      <c r="M1211" s="74"/>
    </row>
    <row r="1212" spans="1:13" s="43" customFormat="1">
      <c r="A1212" s="110"/>
      <c r="B1212" s="111"/>
      <c r="C1212" s="112"/>
      <c r="D1212" s="113"/>
      <c r="E1212" s="114"/>
      <c r="F1212" s="70"/>
      <c r="G1212" s="115"/>
      <c r="H1212" s="112"/>
      <c r="I1212" s="2"/>
      <c r="J1212" s="116"/>
      <c r="M1212" s="44"/>
    </row>
    <row r="1213" spans="1:13" s="43" customFormat="1">
      <c r="A1213" s="110"/>
      <c r="B1213" s="111"/>
      <c r="C1213" s="112"/>
      <c r="D1213" s="113"/>
      <c r="E1213" s="114"/>
      <c r="F1213" s="70"/>
      <c r="G1213" s="115"/>
      <c r="H1213" s="112"/>
      <c r="I1213" s="2"/>
      <c r="J1213" s="116"/>
      <c r="M1213" s="44"/>
    </row>
    <row r="1214" spans="1:13" s="73" customFormat="1">
      <c r="A1214" s="110"/>
      <c r="B1214" s="111"/>
      <c r="C1214" s="112"/>
      <c r="D1214" s="113"/>
      <c r="E1214" s="114"/>
      <c r="F1214" s="70"/>
      <c r="G1214" s="115"/>
      <c r="H1214" s="112"/>
      <c r="I1214" s="2"/>
      <c r="J1214" s="116"/>
      <c r="M1214" s="74"/>
    </row>
    <row r="1215" spans="1:13" s="43" customFormat="1">
      <c r="A1215" s="110"/>
      <c r="B1215" s="111"/>
      <c r="C1215" s="112"/>
      <c r="D1215" s="113"/>
      <c r="E1215" s="114"/>
      <c r="F1215" s="70"/>
      <c r="G1215" s="115"/>
      <c r="H1215" s="112"/>
      <c r="I1215" s="2"/>
      <c r="J1215" s="116"/>
      <c r="M1215" s="44"/>
    </row>
    <row r="1216" spans="1:13" s="43" customFormat="1">
      <c r="A1216" s="110"/>
      <c r="B1216" s="111"/>
      <c r="C1216" s="112"/>
      <c r="D1216" s="113"/>
      <c r="E1216" s="114"/>
      <c r="F1216" s="70"/>
      <c r="G1216" s="115"/>
      <c r="H1216" s="112"/>
      <c r="I1216" s="2"/>
      <c r="J1216" s="116"/>
      <c r="M1216" s="44"/>
    </row>
    <row r="1217" spans="1:13" s="43" customFormat="1">
      <c r="A1217" s="110"/>
      <c r="B1217" s="111"/>
      <c r="C1217" s="112"/>
      <c r="D1217" s="113"/>
      <c r="E1217" s="114"/>
      <c r="F1217" s="70"/>
      <c r="G1217" s="115"/>
      <c r="H1217" s="112"/>
      <c r="I1217" s="2"/>
      <c r="J1217" s="116"/>
      <c r="M1217" s="44"/>
    </row>
    <row r="1218" spans="1:13" s="43" customFormat="1">
      <c r="A1218" s="110"/>
      <c r="B1218" s="111"/>
      <c r="C1218" s="112"/>
      <c r="D1218" s="113"/>
      <c r="E1218" s="114"/>
      <c r="F1218" s="70"/>
      <c r="G1218" s="115"/>
      <c r="H1218" s="112"/>
      <c r="I1218" s="2"/>
      <c r="J1218" s="116"/>
      <c r="M1218" s="44"/>
    </row>
    <row r="1219" spans="1:13" s="43" customFormat="1">
      <c r="A1219" s="110"/>
      <c r="B1219" s="111"/>
      <c r="C1219" s="112"/>
      <c r="D1219" s="113"/>
      <c r="E1219" s="114"/>
      <c r="F1219" s="70"/>
      <c r="G1219" s="115"/>
      <c r="H1219" s="112"/>
      <c r="I1219" s="2"/>
      <c r="J1219" s="116"/>
      <c r="M1219" s="44"/>
    </row>
    <row r="1220" spans="1:13" s="43" customFormat="1">
      <c r="A1220" s="110"/>
      <c r="B1220" s="111"/>
      <c r="C1220" s="112"/>
      <c r="D1220" s="113"/>
      <c r="E1220" s="114"/>
      <c r="F1220" s="70"/>
      <c r="G1220" s="115"/>
      <c r="H1220" s="112"/>
      <c r="I1220" s="2"/>
      <c r="J1220" s="116"/>
      <c r="M1220" s="44"/>
    </row>
    <row r="1221" spans="1:13" s="43" customFormat="1">
      <c r="A1221" s="110"/>
      <c r="B1221" s="111"/>
      <c r="C1221" s="112"/>
      <c r="D1221" s="113"/>
      <c r="E1221" s="114"/>
      <c r="F1221" s="70"/>
      <c r="G1221" s="115"/>
      <c r="H1221" s="112"/>
      <c r="I1221" s="2"/>
      <c r="J1221" s="116"/>
      <c r="M1221" s="44"/>
    </row>
    <row r="1222" spans="1:13" s="43" customFormat="1">
      <c r="A1222" s="110"/>
      <c r="B1222" s="111"/>
      <c r="C1222" s="112"/>
      <c r="D1222" s="113"/>
      <c r="E1222" s="114"/>
      <c r="F1222" s="70"/>
      <c r="G1222" s="115"/>
      <c r="H1222" s="112"/>
      <c r="I1222" s="2"/>
      <c r="J1222" s="116"/>
      <c r="M1222" s="44"/>
    </row>
    <row r="1223" spans="1:13" s="43" customFormat="1">
      <c r="A1223" s="110"/>
      <c r="B1223" s="111"/>
      <c r="C1223" s="112"/>
      <c r="D1223" s="113"/>
      <c r="E1223" s="114"/>
      <c r="F1223" s="70"/>
      <c r="G1223" s="115"/>
      <c r="H1223" s="112"/>
      <c r="I1223" s="2"/>
      <c r="J1223" s="116"/>
      <c r="M1223" s="44"/>
    </row>
    <row r="1224" spans="1:13" s="43" customFormat="1">
      <c r="A1224" s="110"/>
      <c r="B1224" s="111"/>
      <c r="C1224" s="112"/>
      <c r="D1224" s="113"/>
      <c r="E1224" s="114"/>
      <c r="F1224" s="70"/>
      <c r="G1224" s="115"/>
      <c r="H1224" s="112"/>
      <c r="I1224" s="2"/>
      <c r="J1224" s="116"/>
      <c r="M1224" s="44"/>
    </row>
    <row r="1225" spans="1:13" s="43" customFormat="1">
      <c r="A1225" s="110"/>
      <c r="B1225" s="111"/>
      <c r="C1225" s="112"/>
      <c r="D1225" s="113"/>
      <c r="E1225" s="114"/>
      <c r="F1225" s="70"/>
      <c r="G1225" s="115"/>
      <c r="H1225" s="112"/>
      <c r="I1225" s="2"/>
      <c r="J1225" s="116"/>
      <c r="M1225" s="44"/>
    </row>
    <row r="1226" spans="1:13" s="43" customFormat="1">
      <c r="A1226" s="110"/>
      <c r="B1226" s="111"/>
      <c r="C1226" s="112"/>
      <c r="D1226" s="113"/>
      <c r="E1226" s="114"/>
      <c r="F1226" s="70"/>
      <c r="G1226" s="115"/>
      <c r="H1226" s="112"/>
      <c r="I1226" s="2"/>
      <c r="J1226" s="116"/>
      <c r="M1226" s="44"/>
    </row>
    <row r="1227" spans="1:13" s="43" customFormat="1">
      <c r="A1227" s="110"/>
      <c r="B1227" s="111"/>
      <c r="C1227" s="112"/>
      <c r="D1227" s="113"/>
      <c r="E1227" s="114"/>
      <c r="F1227" s="70"/>
      <c r="G1227" s="115"/>
      <c r="H1227" s="112"/>
      <c r="I1227" s="2"/>
      <c r="J1227" s="116"/>
      <c r="M1227" s="44"/>
    </row>
    <row r="1228" spans="1:13" s="73" customFormat="1">
      <c r="A1228" s="110"/>
      <c r="B1228" s="111"/>
      <c r="C1228" s="112"/>
      <c r="D1228" s="113"/>
      <c r="E1228" s="114"/>
      <c r="F1228" s="70"/>
      <c r="G1228" s="115"/>
      <c r="H1228" s="112"/>
      <c r="I1228" s="2"/>
      <c r="J1228" s="116"/>
      <c r="M1228" s="74"/>
    </row>
    <row r="1229" spans="1:13" s="43" customFormat="1">
      <c r="A1229" s="110"/>
      <c r="B1229" s="111"/>
      <c r="C1229" s="112"/>
      <c r="D1229" s="113"/>
      <c r="E1229" s="114"/>
      <c r="F1229" s="70"/>
      <c r="G1229" s="115"/>
      <c r="H1229" s="112"/>
      <c r="I1229" s="2"/>
      <c r="J1229" s="116"/>
      <c r="M1229" s="44"/>
    </row>
    <row r="1230" spans="1:13" s="43" customFormat="1">
      <c r="A1230" s="110"/>
      <c r="B1230" s="111"/>
      <c r="C1230" s="112"/>
      <c r="D1230" s="113"/>
      <c r="E1230" s="114"/>
      <c r="F1230" s="70"/>
      <c r="G1230" s="115"/>
      <c r="H1230" s="112"/>
      <c r="I1230" s="2"/>
      <c r="J1230" s="116"/>
      <c r="M1230" s="44"/>
    </row>
    <row r="1231" spans="1:13" s="43" customFormat="1">
      <c r="A1231" s="110"/>
      <c r="B1231" s="111"/>
      <c r="C1231" s="112"/>
      <c r="D1231" s="113"/>
      <c r="E1231" s="114"/>
      <c r="F1231" s="70"/>
      <c r="G1231" s="115"/>
      <c r="H1231" s="112"/>
      <c r="I1231" s="2"/>
      <c r="J1231" s="116"/>
      <c r="M1231" s="44"/>
    </row>
    <row r="1232" spans="1:13" s="43" customFormat="1">
      <c r="A1232" s="110"/>
      <c r="B1232" s="111"/>
      <c r="C1232" s="112"/>
      <c r="D1232" s="113"/>
      <c r="E1232" s="114"/>
      <c r="F1232" s="70"/>
      <c r="G1232" s="115"/>
      <c r="H1232" s="112"/>
      <c r="I1232" s="2"/>
      <c r="J1232" s="116"/>
      <c r="M1232" s="44"/>
    </row>
    <row r="1233" spans="1:13" s="43" customFormat="1">
      <c r="A1233" s="110"/>
      <c r="B1233" s="111"/>
      <c r="C1233" s="112"/>
      <c r="D1233" s="113"/>
      <c r="E1233" s="114"/>
      <c r="F1233" s="70"/>
      <c r="G1233" s="115"/>
      <c r="H1233" s="112"/>
      <c r="I1233" s="2"/>
      <c r="J1233" s="116"/>
      <c r="M1233" s="44"/>
    </row>
    <row r="1234" spans="1:13" s="43" customFormat="1">
      <c r="A1234" s="110"/>
      <c r="B1234" s="111"/>
      <c r="C1234" s="112"/>
      <c r="D1234" s="113"/>
      <c r="E1234" s="114"/>
      <c r="F1234" s="70"/>
      <c r="G1234" s="115"/>
      <c r="H1234" s="112"/>
      <c r="I1234" s="2"/>
      <c r="J1234" s="116"/>
      <c r="M1234" s="44"/>
    </row>
    <row r="1235" spans="1:13" s="43" customFormat="1">
      <c r="A1235" s="110"/>
      <c r="B1235" s="111"/>
      <c r="C1235" s="112"/>
      <c r="D1235" s="113"/>
      <c r="E1235" s="114"/>
      <c r="F1235" s="70"/>
      <c r="G1235" s="115"/>
      <c r="H1235" s="112"/>
      <c r="I1235" s="2"/>
      <c r="J1235" s="116"/>
      <c r="M1235" s="44"/>
    </row>
    <row r="1236" spans="1:13" s="43" customFormat="1">
      <c r="A1236" s="110"/>
      <c r="B1236" s="111"/>
      <c r="C1236" s="112"/>
      <c r="D1236" s="113"/>
      <c r="E1236" s="114"/>
      <c r="F1236" s="70"/>
      <c r="G1236" s="115"/>
      <c r="H1236" s="112"/>
      <c r="I1236" s="2"/>
      <c r="J1236" s="116"/>
      <c r="M1236" s="44"/>
    </row>
    <row r="1237" spans="1:13" s="43" customFormat="1">
      <c r="A1237" s="110"/>
      <c r="B1237" s="111"/>
      <c r="C1237" s="112"/>
      <c r="D1237" s="113"/>
      <c r="E1237" s="114"/>
      <c r="F1237" s="70"/>
      <c r="G1237" s="115"/>
      <c r="H1237" s="112"/>
      <c r="I1237" s="2"/>
      <c r="J1237" s="116"/>
      <c r="M1237" s="44"/>
    </row>
    <row r="1238" spans="1:13" s="43" customFormat="1">
      <c r="A1238" s="110"/>
      <c r="B1238" s="111"/>
      <c r="C1238" s="112"/>
      <c r="D1238" s="113"/>
      <c r="E1238" s="114"/>
      <c r="F1238" s="70"/>
      <c r="G1238" s="115"/>
      <c r="H1238" s="112"/>
      <c r="I1238" s="2"/>
      <c r="J1238" s="116"/>
      <c r="M1238" s="44"/>
    </row>
    <row r="1239" spans="1:13" s="43" customFormat="1">
      <c r="A1239" s="110"/>
      <c r="B1239" s="111"/>
      <c r="C1239" s="112"/>
      <c r="D1239" s="113"/>
      <c r="E1239" s="114"/>
      <c r="F1239" s="70"/>
      <c r="G1239" s="115"/>
      <c r="H1239" s="112"/>
      <c r="I1239" s="2"/>
      <c r="J1239" s="116"/>
      <c r="M1239" s="44"/>
    </row>
    <row r="1240" spans="1:13" s="43" customFormat="1">
      <c r="A1240" s="110"/>
      <c r="B1240" s="111"/>
      <c r="C1240" s="112"/>
      <c r="D1240" s="113"/>
      <c r="E1240" s="114"/>
      <c r="F1240" s="70"/>
      <c r="G1240" s="115"/>
      <c r="H1240" s="112"/>
      <c r="I1240" s="2"/>
      <c r="J1240" s="116"/>
      <c r="M1240" s="44"/>
    </row>
    <row r="1241" spans="1:13" s="43" customFormat="1">
      <c r="A1241" s="110"/>
      <c r="B1241" s="111"/>
      <c r="C1241" s="112"/>
      <c r="D1241" s="113"/>
      <c r="E1241" s="114"/>
      <c r="F1241" s="70"/>
      <c r="G1241" s="115"/>
      <c r="H1241" s="112"/>
      <c r="I1241" s="2"/>
      <c r="J1241" s="116"/>
      <c r="M1241" s="44"/>
    </row>
    <row r="1242" spans="1:13" s="43" customFormat="1">
      <c r="A1242" s="110"/>
      <c r="B1242" s="111"/>
      <c r="C1242" s="112"/>
      <c r="D1242" s="113"/>
      <c r="E1242" s="114"/>
      <c r="F1242" s="70"/>
      <c r="G1242" s="115"/>
      <c r="H1242" s="112"/>
      <c r="I1242" s="2"/>
      <c r="J1242" s="116"/>
      <c r="M1242" s="44"/>
    </row>
    <row r="1243" spans="1:13" s="43" customFormat="1">
      <c r="A1243" s="110"/>
      <c r="B1243" s="111"/>
      <c r="C1243" s="112"/>
      <c r="D1243" s="113"/>
      <c r="E1243" s="114"/>
      <c r="F1243" s="70"/>
      <c r="G1243" s="115"/>
      <c r="H1243" s="112"/>
      <c r="I1243" s="2"/>
      <c r="J1243" s="116"/>
      <c r="M1243" s="44"/>
    </row>
    <row r="1244" spans="1:13" s="43" customFormat="1">
      <c r="A1244" s="110"/>
      <c r="B1244" s="111"/>
      <c r="C1244" s="112"/>
      <c r="D1244" s="113"/>
      <c r="E1244" s="114"/>
      <c r="F1244" s="70"/>
      <c r="G1244" s="115"/>
      <c r="H1244" s="112"/>
      <c r="I1244" s="2"/>
      <c r="J1244" s="116"/>
      <c r="M1244" s="44"/>
    </row>
    <row r="1245" spans="1:13" s="43" customFormat="1">
      <c r="A1245" s="110"/>
      <c r="B1245" s="111"/>
      <c r="C1245" s="112"/>
      <c r="D1245" s="113"/>
      <c r="E1245" s="114"/>
      <c r="F1245" s="70"/>
      <c r="G1245" s="115"/>
      <c r="H1245" s="112"/>
      <c r="I1245" s="2"/>
      <c r="J1245" s="116"/>
      <c r="M1245" s="44"/>
    </row>
    <row r="1246" spans="1:13" s="43" customFormat="1">
      <c r="A1246" s="110"/>
      <c r="B1246" s="111"/>
      <c r="C1246" s="112"/>
      <c r="D1246" s="113"/>
      <c r="E1246" s="114"/>
      <c r="F1246" s="70"/>
      <c r="G1246" s="115"/>
      <c r="H1246" s="112"/>
      <c r="I1246" s="2"/>
      <c r="J1246" s="116"/>
      <c r="M1246" s="44"/>
    </row>
    <row r="1247" spans="1:13" s="43" customFormat="1">
      <c r="A1247" s="110"/>
      <c r="B1247" s="111"/>
      <c r="C1247" s="112"/>
      <c r="D1247" s="113"/>
      <c r="E1247" s="114"/>
      <c r="F1247" s="70"/>
      <c r="G1247" s="115"/>
      <c r="H1247" s="112"/>
      <c r="I1247" s="2"/>
      <c r="J1247" s="116"/>
      <c r="M1247" s="44"/>
    </row>
    <row r="1248" spans="1:13" s="43" customFormat="1">
      <c r="A1248" s="110"/>
      <c r="B1248" s="111"/>
      <c r="C1248" s="112"/>
      <c r="D1248" s="113"/>
      <c r="E1248" s="114"/>
      <c r="F1248" s="70"/>
      <c r="G1248" s="115"/>
      <c r="H1248" s="112"/>
      <c r="I1248" s="2"/>
      <c r="J1248" s="116"/>
      <c r="M1248" s="44"/>
    </row>
    <row r="1249" spans="1:13" s="73" customFormat="1">
      <c r="A1249" s="110"/>
      <c r="B1249" s="111"/>
      <c r="C1249" s="112"/>
      <c r="D1249" s="113"/>
      <c r="E1249" s="114"/>
      <c r="F1249" s="70"/>
      <c r="G1249" s="115"/>
      <c r="H1249" s="112"/>
      <c r="I1249" s="2"/>
      <c r="J1249" s="116"/>
      <c r="M1249" s="74"/>
    </row>
    <row r="1250" spans="1:13" s="82" customFormat="1">
      <c r="A1250" s="110"/>
      <c r="B1250" s="111"/>
      <c r="C1250" s="112"/>
      <c r="D1250" s="113"/>
      <c r="E1250" s="114"/>
      <c r="F1250" s="70"/>
      <c r="G1250" s="115"/>
      <c r="H1250" s="112"/>
      <c r="I1250" s="2"/>
      <c r="J1250" s="116"/>
      <c r="M1250" s="83"/>
    </row>
    <row r="1251" spans="1:13" s="73" customFormat="1">
      <c r="A1251" s="110"/>
      <c r="B1251" s="111"/>
      <c r="C1251" s="112"/>
      <c r="D1251" s="113"/>
      <c r="E1251" s="114"/>
      <c r="F1251" s="70"/>
      <c r="G1251" s="115"/>
      <c r="H1251" s="112"/>
      <c r="I1251" s="2"/>
      <c r="J1251" s="116"/>
      <c r="M1251" s="74"/>
    </row>
    <row r="1252" spans="1:13" s="82" customFormat="1">
      <c r="A1252" s="110"/>
      <c r="B1252" s="111"/>
      <c r="C1252" s="112"/>
      <c r="D1252" s="113"/>
      <c r="E1252" s="114"/>
      <c r="F1252" s="70"/>
      <c r="G1252" s="115"/>
      <c r="H1252" s="112"/>
      <c r="I1252" s="2"/>
      <c r="J1252" s="116"/>
      <c r="M1252" s="83"/>
    </row>
    <row r="1253" spans="1:13" s="82" customFormat="1">
      <c r="A1253" s="110"/>
      <c r="B1253" s="111"/>
      <c r="C1253" s="112"/>
      <c r="D1253" s="113"/>
      <c r="E1253" s="114"/>
      <c r="F1253" s="70"/>
      <c r="G1253" s="115"/>
      <c r="H1253" s="112"/>
      <c r="I1253" s="2"/>
      <c r="J1253" s="116"/>
      <c r="M1253" s="83"/>
    </row>
    <row r="1254" spans="1:13" s="82" customFormat="1">
      <c r="A1254" s="110"/>
      <c r="B1254" s="111"/>
      <c r="C1254" s="112"/>
      <c r="D1254" s="113"/>
      <c r="E1254" s="114"/>
      <c r="F1254" s="70"/>
      <c r="G1254" s="115"/>
      <c r="H1254" s="112"/>
      <c r="I1254" s="2"/>
      <c r="J1254" s="116"/>
      <c r="M1254" s="83"/>
    </row>
    <row r="1255" spans="1:13" s="82" customFormat="1">
      <c r="A1255" s="110"/>
      <c r="B1255" s="111"/>
      <c r="C1255" s="112"/>
      <c r="D1255" s="113"/>
      <c r="E1255" s="114"/>
      <c r="F1255" s="70"/>
      <c r="G1255" s="115"/>
      <c r="H1255" s="112"/>
      <c r="I1255" s="2"/>
      <c r="J1255" s="116"/>
      <c r="M1255" s="83"/>
    </row>
    <row r="1256" spans="1:13" s="82" customFormat="1">
      <c r="A1256" s="110"/>
      <c r="B1256" s="111"/>
      <c r="C1256" s="112"/>
      <c r="D1256" s="113"/>
      <c r="E1256" s="114"/>
      <c r="F1256" s="70"/>
      <c r="G1256" s="115"/>
      <c r="H1256" s="112"/>
      <c r="I1256" s="2"/>
      <c r="J1256" s="116"/>
      <c r="M1256" s="83"/>
    </row>
    <row r="1257" spans="1:13" s="82" customFormat="1">
      <c r="A1257" s="110"/>
      <c r="B1257" s="111"/>
      <c r="C1257" s="112"/>
      <c r="D1257" s="113"/>
      <c r="E1257" s="114"/>
      <c r="F1257" s="70"/>
      <c r="G1257" s="115"/>
      <c r="H1257" s="112"/>
      <c r="I1257" s="2"/>
      <c r="J1257" s="116"/>
      <c r="M1257" s="83"/>
    </row>
    <row r="1258" spans="1:13" s="82" customFormat="1">
      <c r="A1258" s="110"/>
      <c r="B1258" s="111"/>
      <c r="C1258" s="112"/>
      <c r="D1258" s="113"/>
      <c r="E1258" s="114"/>
      <c r="F1258" s="70"/>
      <c r="G1258" s="115"/>
      <c r="H1258" s="112"/>
      <c r="I1258" s="2"/>
      <c r="J1258" s="116"/>
      <c r="M1258" s="83"/>
    </row>
    <row r="1259" spans="1:13" s="82" customFormat="1">
      <c r="A1259" s="110"/>
      <c r="B1259" s="111"/>
      <c r="C1259" s="112"/>
      <c r="D1259" s="113"/>
      <c r="E1259" s="114"/>
      <c r="F1259" s="70"/>
      <c r="G1259" s="115"/>
      <c r="H1259" s="112"/>
      <c r="I1259" s="2"/>
      <c r="J1259" s="116"/>
      <c r="M1259" s="83"/>
    </row>
    <row r="1260" spans="1:13" s="82" customFormat="1">
      <c r="A1260" s="110"/>
      <c r="B1260" s="111"/>
      <c r="C1260" s="112"/>
      <c r="D1260" s="113"/>
      <c r="E1260" s="114"/>
      <c r="F1260" s="70"/>
      <c r="G1260" s="115"/>
      <c r="H1260" s="112"/>
      <c r="I1260" s="2"/>
      <c r="J1260" s="116"/>
      <c r="M1260" s="83"/>
    </row>
    <row r="1261" spans="1:13" s="82" customFormat="1">
      <c r="A1261" s="110"/>
      <c r="B1261" s="111"/>
      <c r="C1261" s="112"/>
      <c r="D1261" s="113"/>
      <c r="E1261" s="114"/>
      <c r="F1261" s="70"/>
      <c r="G1261" s="115"/>
      <c r="H1261" s="112"/>
      <c r="I1261" s="2"/>
      <c r="J1261" s="116"/>
      <c r="M1261" s="83"/>
    </row>
    <row r="1262" spans="1:13" s="82" customFormat="1">
      <c r="A1262" s="110"/>
      <c r="B1262" s="111"/>
      <c r="C1262" s="112"/>
      <c r="D1262" s="113"/>
      <c r="E1262" s="114"/>
      <c r="F1262" s="70"/>
      <c r="G1262" s="115"/>
      <c r="H1262" s="112"/>
      <c r="I1262" s="2"/>
      <c r="J1262" s="116"/>
      <c r="M1262" s="83"/>
    </row>
    <row r="1263" spans="1:13" s="82" customFormat="1">
      <c r="A1263" s="110"/>
      <c r="B1263" s="111"/>
      <c r="C1263" s="112"/>
      <c r="D1263" s="113"/>
      <c r="E1263" s="114"/>
      <c r="F1263" s="70"/>
      <c r="G1263" s="115"/>
      <c r="H1263" s="112"/>
      <c r="I1263" s="2"/>
      <c r="J1263" s="116"/>
      <c r="M1263" s="83"/>
    </row>
    <row r="1264" spans="1:13" s="82" customFormat="1">
      <c r="A1264" s="110"/>
      <c r="B1264" s="111"/>
      <c r="C1264" s="112"/>
      <c r="D1264" s="113"/>
      <c r="E1264" s="114"/>
      <c r="F1264" s="70"/>
      <c r="G1264" s="115"/>
      <c r="H1264" s="112"/>
      <c r="I1264" s="2"/>
      <c r="J1264" s="116"/>
      <c r="M1264" s="83"/>
    </row>
    <row r="1265" spans="1:13" s="82" customFormat="1">
      <c r="A1265" s="110"/>
      <c r="B1265" s="111"/>
      <c r="C1265" s="112"/>
      <c r="D1265" s="113"/>
      <c r="E1265" s="114"/>
      <c r="F1265" s="70"/>
      <c r="G1265" s="115"/>
      <c r="H1265" s="112"/>
      <c r="I1265" s="2"/>
      <c r="J1265" s="116"/>
      <c r="M1265" s="83"/>
    </row>
    <row r="1266" spans="1:13" s="82" customFormat="1">
      <c r="A1266" s="110"/>
      <c r="B1266" s="111"/>
      <c r="C1266" s="112"/>
      <c r="D1266" s="113"/>
      <c r="E1266" s="114"/>
      <c r="F1266" s="70"/>
      <c r="G1266" s="115"/>
      <c r="H1266" s="112"/>
      <c r="I1266" s="2"/>
      <c r="J1266" s="116"/>
      <c r="M1266" s="83"/>
    </row>
    <row r="1267" spans="1:13" s="82" customFormat="1">
      <c r="A1267" s="110"/>
      <c r="B1267" s="111"/>
      <c r="C1267" s="112"/>
      <c r="D1267" s="113"/>
      <c r="E1267" s="114"/>
      <c r="F1267" s="70"/>
      <c r="G1267" s="115"/>
      <c r="H1267" s="112"/>
      <c r="I1267" s="2"/>
      <c r="J1267" s="116"/>
      <c r="M1267" s="83"/>
    </row>
    <row r="1268" spans="1:13" s="82" customFormat="1">
      <c r="A1268" s="110"/>
      <c r="B1268" s="111"/>
      <c r="C1268" s="112"/>
      <c r="D1268" s="113"/>
      <c r="E1268" s="114"/>
      <c r="F1268" s="70"/>
      <c r="G1268" s="115"/>
      <c r="H1268" s="112"/>
      <c r="I1268" s="2"/>
      <c r="J1268" s="116"/>
      <c r="M1268" s="83"/>
    </row>
    <row r="1269" spans="1:13" s="82" customFormat="1">
      <c r="A1269" s="110"/>
      <c r="B1269" s="111"/>
      <c r="C1269" s="112"/>
      <c r="D1269" s="113"/>
      <c r="E1269" s="114"/>
      <c r="F1269" s="70"/>
      <c r="G1269" s="115"/>
      <c r="H1269" s="112"/>
      <c r="I1269" s="2"/>
      <c r="J1269" s="116"/>
      <c r="M1269" s="83"/>
    </row>
  </sheetData>
  <mergeCells count="9">
    <mergeCell ref="B1:G1"/>
    <mergeCell ref="H1:J1"/>
    <mergeCell ref="B6:J6"/>
    <mergeCell ref="B7:J7"/>
    <mergeCell ref="H2:J2"/>
    <mergeCell ref="B3:J3"/>
    <mergeCell ref="B4:J4"/>
    <mergeCell ref="B5:J5"/>
    <mergeCell ref="C2:E2"/>
  </mergeCells>
  <phoneticPr fontId="0" type="noConversion"/>
  <printOptions horizontalCentered="1" gridLines="1"/>
  <pageMargins left="0.19685039370078741" right="0.19685039370078741" top="1.0236220472440944" bottom="0.94488188976377963" header="0.51181102362204722" footer="0.51181102362204722"/>
  <pageSetup paperSize="9" scale="75" fitToHeight="36" orientation="landscape" r:id="rId1"/>
  <headerFooter alignWithMargins="0">
    <oddHeader>&amp;LÚJ ÉPÍTÉSŰ ÁLTALÁNOS ISKOLA
CSÖRÖG, KOSSUTH LAJOS U.  &amp;CÁRAZATLAN ANYAGKIÍRÁS&amp;RÉPÜLETGÉPÉSZET</oddHeader>
    <oddFooter>&amp;C&amp;P/&amp;N.oldal&amp;R2017.10.26.</oddFooter>
  </headerFooter>
  <rowBreaks count="1" manualBreakCount="1">
    <brk id="28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1033"/>
  <sheetViews>
    <sheetView view="pageBreakPreview" zoomScale="70" zoomScaleNormal="100" zoomScaleSheetLayoutView="70" workbookViewId="0">
      <selection activeCell="B25" sqref="B25"/>
    </sheetView>
  </sheetViews>
  <sheetFormatPr defaultRowHeight="12.75"/>
  <cols>
    <col min="1" max="1" width="7" style="152" customWidth="1"/>
    <col min="2" max="2" width="69.140625" style="111" customWidth="1"/>
    <col min="3" max="3" width="8.140625" style="112" customWidth="1"/>
    <col min="4" max="4" width="7.7109375" style="113" customWidth="1"/>
    <col min="5" max="5" width="15.140625" style="114" customWidth="1"/>
    <col min="6" max="6" width="15.140625" style="70" hidden="1" customWidth="1"/>
    <col min="7" max="7" width="14.85546875" style="115" customWidth="1"/>
    <col min="8" max="8" width="18.85546875" style="112" customWidth="1"/>
    <col min="9" max="9" width="16.42578125" style="2" bestFit="1" customWidth="1"/>
    <col min="10" max="10" width="19.85546875" style="116" customWidth="1"/>
    <col min="11" max="13" width="9.140625" style="2"/>
    <col min="14" max="14" width="9.140625" style="3"/>
    <col min="15" max="16384" width="9.140625" style="2"/>
  </cols>
  <sheetData>
    <row r="1" spans="1:14" s="377" customFormat="1" ht="33" customHeight="1">
      <c r="A1" s="375"/>
      <c r="B1" s="407" t="str">
        <f>ÖSSZESÍTŐ!B1</f>
        <v xml:space="preserve">Új építésű általános iskola, Csörög, Kossuth Lajos u. </v>
      </c>
      <c r="C1" s="408"/>
      <c r="D1" s="408"/>
      <c r="E1" s="408"/>
      <c r="F1" s="408"/>
      <c r="G1" s="408"/>
      <c r="H1" s="408"/>
      <c r="I1" s="408"/>
      <c r="J1" s="409"/>
      <c r="M1" s="378"/>
    </row>
    <row r="2" spans="1:14" ht="16.5" thickBot="1">
      <c r="A2" s="144"/>
      <c r="B2" s="4" t="s">
        <v>5</v>
      </c>
      <c r="C2" s="427" t="s">
        <v>88</v>
      </c>
      <c r="D2" s="427"/>
      <c r="E2" s="427"/>
      <c r="F2" s="8"/>
      <c r="G2" s="9" t="s">
        <v>6</v>
      </c>
      <c r="H2" s="10"/>
      <c r="I2" s="10"/>
      <c r="J2" s="11"/>
      <c r="K2" s="157"/>
    </row>
    <row r="3" spans="1:14">
      <c r="A3" s="144"/>
      <c r="B3" s="410" t="s">
        <v>7</v>
      </c>
      <c r="C3" s="411"/>
      <c r="D3" s="411"/>
      <c r="E3" s="411"/>
      <c r="F3" s="411"/>
      <c r="G3" s="411"/>
      <c r="H3" s="411"/>
      <c r="I3" s="411"/>
      <c r="J3" s="412"/>
      <c r="K3" s="157"/>
    </row>
    <row r="4" spans="1:14">
      <c r="A4" s="144"/>
      <c r="B4" s="410" t="s">
        <v>8</v>
      </c>
      <c r="C4" s="411"/>
      <c r="D4" s="411"/>
      <c r="E4" s="411"/>
      <c r="F4" s="411"/>
      <c r="G4" s="411"/>
      <c r="H4" s="411"/>
      <c r="I4" s="411"/>
      <c r="J4" s="412"/>
      <c r="K4" s="157"/>
    </row>
    <row r="5" spans="1:14" ht="54" customHeight="1">
      <c r="A5" s="144"/>
      <c r="B5" s="410" t="s">
        <v>9</v>
      </c>
      <c r="C5" s="413"/>
      <c r="D5" s="413"/>
      <c r="E5" s="413"/>
      <c r="F5" s="413"/>
      <c r="G5" s="413"/>
      <c r="H5" s="413"/>
      <c r="I5" s="413"/>
      <c r="J5" s="414"/>
      <c r="K5" s="157"/>
    </row>
    <row r="6" spans="1:14">
      <c r="A6" s="144"/>
      <c r="B6" s="410" t="s">
        <v>10</v>
      </c>
      <c r="C6" s="411"/>
      <c r="D6" s="411"/>
      <c r="E6" s="411"/>
      <c r="F6" s="411"/>
      <c r="G6" s="411"/>
      <c r="H6" s="411"/>
      <c r="I6" s="411"/>
      <c r="J6" s="412"/>
      <c r="K6" s="157"/>
    </row>
    <row r="7" spans="1:14">
      <c r="A7" s="144"/>
      <c r="B7" s="410" t="s">
        <v>11</v>
      </c>
      <c r="C7" s="411"/>
      <c r="D7" s="411"/>
      <c r="E7" s="411"/>
      <c r="F7" s="411"/>
      <c r="G7" s="411"/>
      <c r="H7" s="411"/>
      <c r="I7" s="411"/>
      <c r="J7" s="412"/>
      <c r="K7" s="157"/>
    </row>
    <row r="8" spans="1:14" ht="13.5" customHeight="1" thickBot="1">
      <c r="A8" s="144"/>
      <c r="B8" s="12"/>
      <c r="C8" s="13"/>
      <c r="D8" s="14"/>
      <c r="E8" s="15"/>
      <c r="F8" s="16"/>
      <c r="G8" s="15"/>
      <c r="H8" s="17"/>
      <c r="I8" s="17"/>
      <c r="J8" s="17"/>
    </row>
    <row r="9" spans="1:14" ht="27" customHeight="1" thickBot="1">
      <c r="A9" s="170"/>
      <c r="B9" s="217" t="s">
        <v>489</v>
      </c>
      <c r="C9" s="217" t="s">
        <v>13</v>
      </c>
      <c r="D9" s="171" t="s">
        <v>12</v>
      </c>
      <c r="E9" s="172" t="s">
        <v>14</v>
      </c>
      <c r="F9" s="173"/>
      <c r="G9" s="174" t="s">
        <v>15</v>
      </c>
      <c r="H9" s="171" t="s">
        <v>16</v>
      </c>
      <c r="I9" s="175" t="s">
        <v>17</v>
      </c>
      <c r="J9" s="176" t="s">
        <v>18</v>
      </c>
    </row>
    <row r="10" spans="1:14" s="34" customFormat="1">
      <c r="A10" s="177"/>
      <c r="B10" s="178"/>
      <c r="C10" s="179"/>
      <c r="D10" s="180"/>
      <c r="E10" s="181"/>
      <c r="F10" s="182"/>
      <c r="G10" s="181"/>
      <c r="H10" s="183"/>
      <c r="I10" s="184"/>
      <c r="J10" s="185"/>
      <c r="N10" s="35"/>
    </row>
    <row r="11" spans="1:14" s="43" customFormat="1">
      <c r="A11" s="210">
        <v>1</v>
      </c>
      <c r="B11" s="209" t="s">
        <v>36</v>
      </c>
      <c r="C11" s="201"/>
      <c r="D11" s="202"/>
      <c r="E11" s="203"/>
      <c r="F11" s="204"/>
      <c r="G11" s="205"/>
      <c r="H11" s="206"/>
      <c r="I11" s="207"/>
      <c r="J11" s="208"/>
      <c r="N11" s="44"/>
    </row>
    <row r="12" spans="1:14" s="43" customFormat="1">
      <c r="A12" s="211"/>
      <c r="B12" s="193"/>
      <c r="C12" s="186"/>
      <c r="D12" s="194"/>
      <c r="E12" s="186"/>
      <c r="F12" s="194"/>
      <c r="G12" s="186"/>
      <c r="H12" s="188"/>
      <c r="I12" s="189"/>
      <c r="J12" s="190"/>
      <c r="N12" s="44"/>
    </row>
    <row r="13" spans="1:14" s="57" customFormat="1">
      <c r="A13" s="200" t="s">
        <v>0</v>
      </c>
      <c r="B13" s="240" t="s">
        <v>444</v>
      </c>
      <c r="C13" s="215"/>
      <c r="D13" s="194"/>
      <c r="E13" s="218"/>
      <c r="F13" s="219"/>
      <c r="G13" s="220"/>
      <c r="H13" s="188"/>
      <c r="I13" s="189"/>
      <c r="J13" s="190"/>
      <c r="K13" s="43"/>
      <c r="N13" s="58"/>
    </row>
    <row r="14" spans="1:14" s="57" customFormat="1">
      <c r="A14" s="200" t="s">
        <v>89</v>
      </c>
      <c r="B14" s="240" t="s">
        <v>445</v>
      </c>
      <c r="C14" s="215">
        <v>2</v>
      </c>
      <c r="D14" s="194" t="s">
        <v>20</v>
      </c>
      <c r="E14" s="191"/>
      <c r="F14" s="191"/>
      <c r="G14" s="191"/>
      <c r="H14" s="188">
        <f>C14*E14</f>
        <v>0</v>
      </c>
      <c r="I14" s="189">
        <f>C14*G14</f>
        <v>0</v>
      </c>
      <c r="J14" s="190">
        <f>H14+I14</f>
        <v>0</v>
      </c>
      <c r="K14" s="43"/>
      <c r="N14" s="58"/>
    </row>
    <row r="15" spans="1:14" s="57" customFormat="1">
      <c r="A15" s="200"/>
      <c r="B15" s="240"/>
      <c r="C15" s="215"/>
      <c r="D15" s="194"/>
      <c r="E15" s="186"/>
      <c r="F15" s="241"/>
      <c r="G15" s="186"/>
      <c r="H15" s="188"/>
      <c r="I15" s="189"/>
      <c r="J15" s="190"/>
      <c r="K15" s="43"/>
      <c r="N15" s="58"/>
    </row>
    <row r="16" spans="1:14" s="57" customFormat="1">
      <c r="A16" s="246" t="s">
        <v>1</v>
      </c>
      <c r="B16" s="240" t="s">
        <v>443</v>
      </c>
      <c r="C16" s="215"/>
      <c r="D16" s="194"/>
      <c r="E16" s="186"/>
      <c r="F16" s="241"/>
      <c r="G16" s="186"/>
      <c r="H16" s="188"/>
      <c r="I16" s="189"/>
      <c r="J16" s="190"/>
      <c r="K16" s="43"/>
      <c r="N16" s="58"/>
    </row>
    <row r="17" spans="1:14" s="57" customFormat="1">
      <c r="A17" s="246" t="s">
        <v>451</v>
      </c>
      <c r="B17" s="240" t="s">
        <v>446</v>
      </c>
      <c r="C17" s="215">
        <v>2</v>
      </c>
      <c r="D17" s="194" t="s">
        <v>20</v>
      </c>
      <c r="E17" s="191"/>
      <c r="F17" s="191"/>
      <c r="G17" s="191"/>
      <c r="H17" s="188">
        <f>C17*E17</f>
        <v>0</v>
      </c>
      <c r="I17" s="189">
        <f>C17*G17</f>
        <v>0</v>
      </c>
      <c r="J17" s="190">
        <f>H17+I17</f>
        <v>0</v>
      </c>
      <c r="K17" s="43"/>
      <c r="N17" s="58"/>
    </row>
    <row r="18" spans="1:14" s="244" customFormat="1">
      <c r="A18" s="246" t="s">
        <v>452</v>
      </c>
      <c r="B18" s="240" t="s">
        <v>447</v>
      </c>
      <c r="C18" s="250">
        <v>5</v>
      </c>
      <c r="D18" s="241" t="s">
        <v>20</v>
      </c>
      <c r="E18" s="238"/>
      <c r="F18" s="233"/>
      <c r="G18" s="238"/>
      <c r="H18" s="235">
        <f>C18*E18</f>
        <v>0</v>
      </c>
      <c r="I18" s="236">
        <f>C18*G18</f>
        <v>0</v>
      </c>
      <c r="J18" s="237">
        <f>H18+I18</f>
        <v>0</v>
      </c>
      <c r="K18" s="239"/>
      <c r="N18" s="245"/>
    </row>
    <row r="19" spans="1:14" s="244" customFormat="1">
      <c r="A19" s="246" t="s">
        <v>453</v>
      </c>
      <c r="B19" s="240" t="s">
        <v>448</v>
      </c>
      <c r="C19" s="250">
        <v>1</v>
      </c>
      <c r="D19" s="241" t="s">
        <v>20</v>
      </c>
      <c r="E19" s="238"/>
      <c r="F19" s="233"/>
      <c r="G19" s="238"/>
      <c r="H19" s="235">
        <f>C19*E19</f>
        <v>0</v>
      </c>
      <c r="I19" s="236">
        <f>C19*G19</f>
        <v>0</v>
      </c>
      <c r="J19" s="237">
        <f>H19+I19</f>
        <v>0</v>
      </c>
      <c r="K19" s="239"/>
      <c r="N19" s="245"/>
    </row>
    <row r="20" spans="1:14" s="244" customFormat="1">
      <c r="A20" s="246" t="s">
        <v>454</v>
      </c>
      <c r="B20" s="240" t="s">
        <v>449</v>
      </c>
      <c r="C20" s="250">
        <v>1</v>
      </c>
      <c r="D20" s="241" t="s">
        <v>20</v>
      </c>
      <c r="E20" s="238"/>
      <c r="F20" s="233"/>
      <c r="G20" s="238"/>
      <c r="H20" s="235">
        <f>C20*E20</f>
        <v>0</v>
      </c>
      <c r="I20" s="236">
        <f>C20*G20</f>
        <v>0</v>
      </c>
      <c r="J20" s="237">
        <f>H20+I20</f>
        <v>0</v>
      </c>
      <c r="K20" s="239"/>
      <c r="N20" s="245"/>
    </row>
    <row r="21" spans="1:14" s="244" customFormat="1">
      <c r="A21" s="246" t="s">
        <v>455</v>
      </c>
      <c r="B21" s="240" t="s">
        <v>450</v>
      </c>
      <c r="C21" s="250">
        <v>1</v>
      </c>
      <c r="D21" s="241" t="s">
        <v>20</v>
      </c>
      <c r="E21" s="238"/>
      <c r="F21" s="233"/>
      <c r="G21" s="238"/>
      <c r="H21" s="235">
        <f>C21*E21</f>
        <v>0</v>
      </c>
      <c r="I21" s="236">
        <f>C21*G21</f>
        <v>0</v>
      </c>
      <c r="J21" s="237">
        <f>H21+I21</f>
        <v>0</v>
      </c>
      <c r="K21" s="239"/>
      <c r="N21" s="245"/>
    </row>
    <row r="22" spans="1:14" s="244" customFormat="1">
      <c r="A22" s="246"/>
      <c r="B22" s="240"/>
      <c r="C22" s="250"/>
      <c r="D22" s="241"/>
      <c r="E22" s="186"/>
      <c r="F22" s="241"/>
      <c r="G22" s="186"/>
      <c r="H22" s="235"/>
      <c r="I22" s="236"/>
      <c r="J22" s="237"/>
      <c r="K22" s="239"/>
      <c r="N22" s="245"/>
    </row>
    <row r="23" spans="1:14" s="244" customFormat="1">
      <c r="A23" s="246" t="s">
        <v>2</v>
      </c>
      <c r="B23" s="240" t="s">
        <v>456</v>
      </c>
      <c r="C23" s="250"/>
      <c r="D23" s="241"/>
      <c r="E23" s="186"/>
      <c r="F23" s="241"/>
      <c r="G23" s="186"/>
      <c r="H23" s="235"/>
      <c r="I23" s="236"/>
      <c r="J23" s="237"/>
      <c r="K23" s="239"/>
      <c r="N23" s="245"/>
    </row>
    <row r="24" spans="1:14" s="244" customFormat="1">
      <c r="A24" s="246" t="s">
        <v>458</v>
      </c>
      <c r="B24" s="240" t="s">
        <v>457</v>
      </c>
      <c r="C24" s="250">
        <v>2</v>
      </c>
      <c r="D24" s="241" t="s">
        <v>20</v>
      </c>
      <c r="E24" s="238"/>
      <c r="F24" s="233"/>
      <c r="G24" s="238"/>
      <c r="H24" s="235">
        <f t="shared" ref="H24:H30" si="0">C24*E24</f>
        <v>0</v>
      </c>
      <c r="I24" s="236">
        <f t="shared" ref="I24:I30" si="1">C24*G24</f>
        <v>0</v>
      </c>
      <c r="J24" s="237">
        <f t="shared" ref="J24:J30" si="2">H24+I24</f>
        <v>0</v>
      </c>
      <c r="K24" s="239"/>
      <c r="N24" s="245"/>
    </row>
    <row r="25" spans="1:14" s="244" customFormat="1">
      <c r="A25" s="246"/>
      <c r="B25" s="240" t="s">
        <v>448</v>
      </c>
      <c r="C25" s="250">
        <v>2</v>
      </c>
      <c r="D25" s="241" t="s">
        <v>20</v>
      </c>
      <c r="E25" s="238"/>
      <c r="F25" s="233"/>
      <c r="G25" s="238"/>
      <c r="H25" s="235">
        <f t="shared" si="0"/>
        <v>0</v>
      </c>
      <c r="I25" s="236">
        <f t="shared" si="1"/>
        <v>0</v>
      </c>
      <c r="J25" s="237">
        <f t="shared" si="2"/>
        <v>0</v>
      </c>
      <c r="K25" s="239"/>
      <c r="N25" s="245"/>
    </row>
    <row r="26" spans="1:14" s="244" customFormat="1">
      <c r="A26" s="246"/>
      <c r="B26" s="240" t="s">
        <v>446</v>
      </c>
      <c r="C26" s="250">
        <v>2</v>
      </c>
      <c r="D26" s="241" t="s">
        <v>20</v>
      </c>
      <c r="E26" s="238"/>
      <c r="F26" s="233"/>
      <c r="G26" s="238"/>
      <c r="H26" s="235">
        <f t="shared" si="0"/>
        <v>0</v>
      </c>
      <c r="I26" s="236">
        <f t="shared" si="1"/>
        <v>0</v>
      </c>
      <c r="J26" s="237">
        <f t="shared" si="2"/>
        <v>0</v>
      </c>
      <c r="K26" s="239"/>
      <c r="N26" s="245"/>
    </row>
    <row r="27" spans="1:14" s="244" customFormat="1">
      <c r="A27" s="246"/>
      <c r="B27" s="240" t="s">
        <v>459</v>
      </c>
      <c r="C27" s="250">
        <v>6</v>
      </c>
      <c r="D27" s="241" t="s">
        <v>20</v>
      </c>
      <c r="E27" s="238"/>
      <c r="F27" s="233"/>
      <c r="G27" s="238"/>
      <c r="H27" s="235">
        <f t="shared" si="0"/>
        <v>0</v>
      </c>
      <c r="I27" s="236">
        <f t="shared" si="1"/>
        <v>0</v>
      </c>
      <c r="J27" s="237">
        <f t="shared" si="2"/>
        <v>0</v>
      </c>
      <c r="K27" s="239"/>
      <c r="N27" s="245"/>
    </row>
    <row r="28" spans="1:14" s="244" customFormat="1">
      <c r="A28" s="246"/>
      <c r="B28" s="240" t="s">
        <v>448</v>
      </c>
      <c r="C28" s="250">
        <v>1</v>
      </c>
      <c r="D28" s="241" t="s">
        <v>20</v>
      </c>
      <c r="E28" s="238"/>
      <c r="F28" s="233"/>
      <c r="G28" s="238"/>
      <c r="H28" s="235">
        <f t="shared" si="0"/>
        <v>0</v>
      </c>
      <c r="I28" s="236">
        <f t="shared" si="1"/>
        <v>0</v>
      </c>
      <c r="J28" s="237">
        <f t="shared" si="2"/>
        <v>0</v>
      </c>
      <c r="K28" s="239"/>
      <c r="N28" s="245"/>
    </row>
    <row r="29" spans="1:14" s="244" customFormat="1">
      <c r="A29" s="246"/>
      <c r="B29" s="240" t="s">
        <v>460</v>
      </c>
      <c r="C29" s="250">
        <v>2</v>
      </c>
      <c r="D29" s="241" t="s">
        <v>20</v>
      </c>
      <c r="E29" s="238"/>
      <c r="F29" s="233"/>
      <c r="G29" s="238"/>
      <c r="H29" s="235">
        <f t="shared" si="0"/>
        <v>0</v>
      </c>
      <c r="I29" s="236">
        <f t="shared" si="1"/>
        <v>0</v>
      </c>
      <c r="J29" s="237">
        <f t="shared" si="2"/>
        <v>0</v>
      </c>
      <c r="K29" s="239"/>
      <c r="N29" s="245"/>
    </row>
    <row r="30" spans="1:14" s="244" customFormat="1">
      <c r="A30" s="246"/>
      <c r="B30" s="240" t="s">
        <v>461</v>
      </c>
      <c r="C30" s="250">
        <v>2</v>
      </c>
      <c r="D30" s="241" t="s">
        <v>20</v>
      </c>
      <c r="E30" s="238"/>
      <c r="F30" s="233"/>
      <c r="G30" s="238"/>
      <c r="H30" s="235">
        <f t="shared" si="0"/>
        <v>0</v>
      </c>
      <c r="I30" s="236">
        <f t="shared" si="1"/>
        <v>0</v>
      </c>
      <c r="J30" s="237">
        <f t="shared" si="2"/>
        <v>0</v>
      </c>
      <c r="K30" s="239"/>
      <c r="N30" s="245"/>
    </row>
    <row r="31" spans="1:14" s="244" customFormat="1">
      <c r="A31" s="246"/>
      <c r="B31" s="240"/>
      <c r="C31" s="250"/>
      <c r="D31" s="241"/>
      <c r="E31" s="186"/>
      <c r="F31" s="241"/>
      <c r="G31" s="186"/>
      <c r="H31" s="235"/>
      <c r="I31" s="236"/>
      <c r="J31" s="237"/>
      <c r="K31" s="239"/>
      <c r="N31" s="245"/>
    </row>
    <row r="32" spans="1:14" s="239" customFormat="1" ht="25.5">
      <c r="A32" s="246" t="s">
        <v>3</v>
      </c>
      <c r="B32" s="240" t="s">
        <v>139</v>
      </c>
      <c r="C32" s="250">
        <v>1</v>
      </c>
      <c r="D32" s="241" t="s">
        <v>20</v>
      </c>
      <c r="E32" s="238"/>
      <c r="F32" s="233"/>
      <c r="G32" s="238"/>
      <c r="H32" s="235">
        <f>C32*E32</f>
        <v>0</v>
      </c>
      <c r="I32" s="236">
        <f>C32*G32</f>
        <v>0</v>
      </c>
      <c r="J32" s="237">
        <f>H32+I32</f>
        <v>0</v>
      </c>
      <c r="N32" s="44"/>
    </row>
    <row r="33" spans="1:14" s="239" customFormat="1">
      <c r="A33" s="246"/>
      <c r="B33" s="240"/>
      <c r="C33" s="186"/>
      <c r="D33" s="241"/>
      <c r="E33" s="186"/>
      <c r="F33" s="241"/>
      <c r="G33" s="186"/>
      <c r="H33" s="235"/>
      <c r="I33" s="236"/>
      <c r="J33" s="237"/>
      <c r="N33" s="44"/>
    </row>
    <row r="34" spans="1:14" s="43" customFormat="1" ht="38.25">
      <c r="A34" s="246" t="s">
        <v>34</v>
      </c>
      <c r="B34" s="240" t="s">
        <v>110</v>
      </c>
      <c r="C34" s="216">
        <v>1</v>
      </c>
      <c r="D34" s="194" t="s">
        <v>20</v>
      </c>
      <c r="E34" s="191"/>
      <c r="F34" s="191"/>
      <c r="G34" s="191"/>
      <c r="H34" s="188">
        <f>C34*E34</f>
        <v>0</v>
      </c>
      <c r="I34" s="189">
        <f>C34*G34</f>
        <v>0</v>
      </c>
      <c r="J34" s="190">
        <f>H34+I34</f>
        <v>0</v>
      </c>
      <c r="N34" s="44"/>
    </row>
    <row r="35" spans="1:14" s="239" customFormat="1">
      <c r="A35" s="246"/>
      <c r="B35" s="240"/>
      <c r="C35" s="216"/>
      <c r="D35" s="241"/>
      <c r="E35" s="186"/>
      <c r="F35" s="241"/>
      <c r="G35" s="186"/>
      <c r="H35" s="235"/>
      <c r="I35" s="236"/>
      <c r="J35" s="237"/>
      <c r="N35" s="44"/>
    </row>
    <row r="36" spans="1:14" s="239" customFormat="1" ht="89.25">
      <c r="A36" s="246" t="s">
        <v>112</v>
      </c>
      <c r="B36" s="240" t="s">
        <v>462</v>
      </c>
      <c r="C36" s="216">
        <v>1</v>
      </c>
      <c r="D36" s="241" t="s">
        <v>20</v>
      </c>
      <c r="E36" s="238"/>
      <c r="F36" s="233"/>
      <c r="G36" s="238"/>
      <c r="H36" s="235">
        <f>C36*E36</f>
        <v>0</v>
      </c>
      <c r="I36" s="236">
        <f>C36*G36</f>
        <v>0</v>
      </c>
      <c r="J36" s="237">
        <f>H36+I36</f>
        <v>0</v>
      </c>
      <c r="N36" s="44"/>
    </row>
    <row r="37" spans="1:14" s="66" customFormat="1">
      <c r="A37" s="246"/>
      <c r="B37" s="240"/>
      <c r="C37" s="250"/>
      <c r="D37" s="241"/>
      <c r="E37" s="247"/>
      <c r="F37" s="248"/>
      <c r="G37" s="249"/>
      <c r="H37" s="235"/>
      <c r="I37" s="236"/>
      <c r="J37" s="237"/>
      <c r="N37" s="67"/>
    </row>
    <row r="38" spans="1:14" s="66" customFormat="1" ht="38.25">
      <c r="A38" s="246" t="s">
        <v>145</v>
      </c>
      <c r="B38" s="240" t="s">
        <v>143</v>
      </c>
      <c r="C38" s="250">
        <v>1</v>
      </c>
      <c r="D38" s="241" t="s">
        <v>20</v>
      </c>
      <c r="E38" s="238"/>
      <c r="F38" s="242"/>
      <c r="G38" s="234"/>
      <c r="H38" s="235">
        <f>C38*E38</f>
        <v>0</v>
      </c>
      <c r="I38" s="236">
        <f>C38*G38</f>
        <v>0</v>
      </c>
      <c r="J38" s="237">
        <f>H38+I38</f>
        <v>0</v>
      </c>
      <c r="N38" s="67"/>
    </row>
    <row r="39" spans="1:14" s="66" customFormat="1">
      <c r="A39" s="246"/>
      <c r="B39" s="240"/>
      <c r="C39" s="250"/>
      <c r="D39" s="241"/>
      <c r="E39" s="247"/>
      <c r="F39" s="248"/>
      <c r="G39" s="249"/>
      <c r="H39" s="235"/>
      <c r="I39" s="236"/>
      <c r="J39" s="237"/>
      <c r="N39" s="67"/>
    </row>
    <row r="40" spans="1:14" s="66" customFormat="1">
      <c r="A40" s="246" t="s">
        <v>146</v>
      </c>
      <c r="B40" s="240" t="s">
        <v>463</v>
      </c>
      <c r="C40" s="250"/>
      <c r="D40" s="241"/>
      <c r="E40" s="247"/>
      <c r="F40" s="248"/>
      <c r="G40" s="249"/>
      <c r="H40" s="235"/>
      <c r="I40" s="236"/>
      <c r="J40" s="237"/>
      <c r="N40" s="67"/>
    </row>
    <row r="41" spans="1:14" s="66" customFormat="1">
      <c r="A41" s="246" t="s">
        <v>464</v>
      </c>
      <c r="B41" s="240" t="s">
        <v>465</v>
      </c>
      <c r="C41" s="250">
        <v>2</v>
      </c>
      <c r="D41" s="241" t="s">
        <v>20</v>
      </c>
      <c r="E41" s="238"/>
      <c r="F41" s="242"/>
      <c r="G41" s="234"/>
      <c r="H41" s="235">
        <f>C41*E41</f>
        <v>0</v>
      </c>
      <c r="I41" s="236">
        <f>C41*G41</f>
        <v>0</v>
      </c>
      <c r="J41" s="237">
        <f>H41+I41</f>
        <v>0</v>
      </c>
      <c r="N41" s="67"/>
    </row>
    <row r="42" spans="1:14" s="66" customFormat="1">
      <c r="A42" s="246" t="s">
        <v>466</v>
      </c>
      <c r="B42" s="240" t="s">
        <v>467</v>
      </c>
      <c r="C42" s="250">
        <v>1</v>
      </c>
      <c r="D42" s="241" t="s">
        <v>20</v>
      </c>
      <c r="E42" s="238"/>
      <c r="F42" s="242"/>
      <c r="G42" s="234"/>
      <c r="H42" s="235">
        <f>C42*E42</f>
        <v>0</v>
      </c>
      <c r="I42" s="236">
        <f>C42*G42</f>
        <v>0</v>
      </c>
      <c r="J42" s="237">
        <f>H42+I42</f>
        <v>0</v>
      </c>
      <c r="N42" s="67"/>
    </row>
    <row r="43" spans="1:14" s="66" customFormat="1">
      <c r="A43" s="246" t="s">
        <v>468</v>
      </c>
      <c r="B43" s="240" t="s">
        <v>469</v>
      </c>
      <c r="C43" s="250">
        <v>4</v>
      </c>
      <c r="D43" s="241" t="s">
        <v>20</v>
      </c>
      <c r="E43" s="238"/>
      <c r="F43" s="242"/>
      <c r="G43" s="234"/>
      <c r="H43" s="235">
        <f>C43*E43</f>
        <v>0</v>
      </c>
      <c r="I43" s="236">
        <f>C43*G43</f>
        <v>0</v>
      </c>
      <c r="J43" s="237">
        <f>H43+I43</f>
        <v>0</v>
      </c>
      <c r="N43" s="67"/>
    </row>
    <row r="44" spans="1:14" s="66" customFormat="1">
      <c r="A44" s="246"/>
      <c r="B44" s="240"/>
      <c r="C44" s="250"/>
      <c r="D44" s="241"/>
      <c r="E44" s="247"/>
      <c r="F44" s="248"/>
      <c r="G44" s="249"/>
      <c r="H44" s="235"/>
      <c r="I44" s="236"/>
      <c r="J44" s="237"/>
      <c r="N44" s="67"/>
    </row>
    <row r="45" spans="1:14" s="66" customFormat="1">
      <c r="A45" s="246" t="s">
        <v>470</v>
      </c>
      <c r="B45" s="240" t="s">
        <v>471</v>
      </c>
      <c r="C45" s="250">
        <v>2</v>
      </c>
      <c r="D45" s="241" t="s">
        <v>20</v>
      </c>
      <c r="E45" s="238"/>
      <c r="F45" s="242"/>
      <c r="G45" s="234"/>
      <c r="H45" s="235">
        <f>C45*E45</f>
        <v>0</v>
      </c>
      <c r="I45" s="236">
        <f>C45*G45</f>
        <v>0</v>
      </c>
      <c r="J45" s="237">
        <f>H45+I45</f>
        <v>0</v>
      </c>
      <c r="N45" s="67"/>
    </row>
    <row r="46" spans="1:14" s="66" customFormat="1">
      <c r="A46" s="246"/>
      <c r="B46" s="240"/>
      <c r="C46" s="250"/>
      <c r="D46" s="241"/>
      <c r="E46" s="247"/>
      <c r="F46" s="248"/>
      <c r="G46" s="249"/>
      <c r="H46" s="235"/>
      <c r="I46" s="236"/>
      <c r="J46" s="237"/>
      <c r="N46" s="67"/>
    </row>
    <row r="47" spans="1:14" s="66" customFormat="1">
      <c r="A47" s="246" t="s">
        <v>146</v>
      </c>
      <c r="B47" s="240" t="s">
        <v>147</v>
      </c>
      <c r="C47" s="250">
        <v>2</v>
      </c>
      <c r="D47" s="241" t="s">
        <v>20</v>
      </c>
      <c r="E47" s="238"/>
      <c r="F47" s="242"/>
      <c r="G47" s="234"/>
      <c r="H47" s="235">
        <f>C47*E47</f>
        <v>0</v>
      </c>
      <c r="I47" s="236">
        <f>C47*G47</f>
        <v>0</v>
      </c>
      <c r="J47" s="237">
        <f>H47+I47</f>
        <v>0</v>
      </c>
      <c r="N47" s="67"/>
    </row>
    <row r="48" spans="1:14" s="43" customFormat="1">
      <c r="A48" s="192"/>
      <c r="B48" s="193"/>
      <c r="C48" s="186"/>
      <c r="D48" s="194"/>
      <c r="E48" s="212"/>
      <c r="F48" s="213"/>
      <c r="G48" s="214"/>
      <c r="H48" s="188"/>
      <c r="I48" s="189"/>
      <c r="J48" s="190"/>
      <c r="N48" s="44"/>
    </row>
    <row r="49" spans="1:14" s="43" customFormat="1">
      <c r="A49" s="210">
        <v>2</v>
      </c>
      <c r="B49" s="209" t="s">
        <v>37</v>
      </c>
      <c r="C49" s="201"/>
      <c r="D49" s="202"/>
      <c r="E49" s="203"/>
      <c r="F49" s="204"/>
      <c r="G49" s="205"/>
      <c r="H49" s="206"/>
      <c r="I49" s="207"/>
      <c r="J49" s="208"/>
      <c r="N49" s="44"/>
    </row>
    <row r="50" spans="1:14" s="66" customFormat="1">
      <c r="A50" s="192"/>
      <c r="B50" s="193"/>
      <c r="C50" s="186"/>
      <c r="D50" s="194"/>
      <c r="E50" s="212"/>
      <c r="F50" s="213"/>
      <c r="G50" s="214"/>
      <c r="H50" s="188"/>
      <c r="I50" s="189"/>
      <c r="J50" s="190"/>
      <c r="K50" s="43"/>
      <c r="N50" s="67"/>
    </row>
    <row r="51" spans="1:14" s="66" customFormat="1" ht="76.5">
      <c r="A51" s="246" t="s">
        <v>4</v>
      </c>
      <c r="B51" s="240" t="s">
        <v>478</v>
      </c>
      <c r="C51" s="186"/>
      <c r="D51" s="241"/>
      <c r="E51" s="247"/>
      <c r="F51" s="248"/>
      <c r="G51" s="249"/>
      <c r="H51" s="235"/>
      <c r="I51" s="236"/>
      <c r="J51" s="237"/>
      <c r="N51" s="67"/>
    </row>
    <row r="52" spans="1:14" s="66" customFormat="1">
      <c r="A52" s="246" t="s">
        <v>38</v>
      </c>
      <c r="B52" s="240" t="s">
        <v>472</v>
      </c>
      <c r="C52" s="250">
        <v>20</v>
      </c>
      <c r="D52" s="241" t="s">
        <v>19</v>
      </c>
      <c r="E52" s="238"/>
      <c r="F52" s="242"/>
      <c r="G52" s="234"/>
      <c r="H52" s="235">
        <f>C52*E52</f>
        <v>0</v>
      </c>
      <c r="I52" s="236">
        <f>C52*G52</f>
        <v>0</v>
      </c>
      <c r="J52" s="237">
        <f>H52+I52</f>
        <v>0</v>
      </c>
      <c r="N52" s="67"/>
    </row>
    <row r="53" spans="1:14" s="66" customFormat="1">
      <c r="A53" s="246" t="s">
        <v>39</v>
      </c>
      <c r="B53" s="240" t="s">
        <v>85</v>
      </c>
      <c r="C53" s="250">
        <v>8</v>
      </c>
      <c r="D53" s="241" t="s">
        <v>19</v>
      </c>
      <c r="E53" s="238"/>
      <c r="F53" s="242"/>
      <c r="G53" s="234"/>
      <c r="H53" s="235">
        <f>C53*E53</f>
        <v>0</v>
      </c>
      <c r="I53" s="236">
        <f>C53*G53</f>
        <v>0</v>
      </c>
      <c r="J53" s="237">
        <f>H53+I53</f>
        <v>0</v>
      </c>
      <c r="N53" s="67"/>
    </row>
    <row r="54" spans="1:14" s="66" customFormat="1">
      <c r="A54" s="246" t="s">
        <v>40</v>
      </c>
      <c r="B54" s="240" t="s">
        <v>473</v>
      </c>
      <c r="C54" s="250">
        <v>10</v>
      </c>
      <c r="D54" s="241" t="s">
        <v>19</v>
      </c>
      <c r="E54" s="238"/>
      <c r="F54" s="242"/>
      <c r="G54" s="234"/>
      <c r="H54" s="235">
        <f>C54*E54</f>
        <v>0</v>
      </c>
      <c r="I54" s="236">
        <f>C54*G54</f>
        <v>0</v>
      </c>
      <c r="J54" s="237">
        <f>H54+I54</f>
        <v>0</v>
      </c>
      <c r="N54" s="67"/>
    </row>
    <row r="55" spans="1:14" s="66" customFormat="1">
      <c r="A55" s="246" t="s">
        <v>41</v>
      </c>
      <c r="B55" s="240" t="s">
        <v>474</v>
      </c>
      <c r="C55" s="250">
        <v>8</v>
      </c>
      <c r="D55" s="241" t="s">
        <v>19</v>
      </c>
      <c r="E55" s="238"/>
      <c r="F55" s="242"/>
      <c r="G55" s="234"/>
      <c r="H55" s="235">
        <f>C55*E55</f>
        <v>0</v>
      </c>
      <c r="I55" s="236">
        <f>C55*G55</f>
        <v>0</v>
      </c>
      <c r="J55" s="237">
        <f>H55+I55</f>
        <v>0</v>
      </c>
      <c r="N55" s="67"/>
    </row>
    <row r="56" spans="1:14" s="66" customFormat="1">
      <c r="A56" s="246"/>
      <c r="B56" s="240"/>
      <c r="C56" s="250"/>
      <c r="D56" s="241"/>
      <c r="E56" s="247"/>
      <c r="F56" s="248"/>
      <c r="G56" s="249"/>
      <c r="H56" s="235"/>
      <c r="I56" s="236"/>
      <c r="J56" s="237"/>
      <c r="N56" s="67"/>
    </row>
    <row r="57" spans="1:14" s="66" customFormat="1" ht="63.75">
      <c r="A57" s="246" t="s">
        <v>140</v>
      </c>
      <c r="B57" s="240" t="s">
        <v>475</v>
      </c>
      <c r="C57" s="250"/>
      <c r="D57" s="241"/>
      <c r="E57" s="247"/>
      <c r="F57" s="248"/>
      <c r="G57" s="249"/>
      <c r="H57" s="235"/>
      <c r="I57" s="236"/>
      <c r="J57" s="237"/>
      <c r="N57" s="67"/>
    </row>
    <row r="58" spans="1:14" s="66" customFormat="1">
      <c r="A58" s="246" t="s">
        <v>141</v>
      </c>
      <c r="B58" s="240" t="s">
        <v>476</v>
      </c>
      <c r="C58" s="250">
        <v>68</v>
      </c>
      <c r="D58" s="241" t="s">
        <v>19</v>
      </c>
      <c r="E58" s="238"/>
      <c r="F58" s="242"/>
      <c r="G58" s="234"/>
      <c r="H58" s="235">
        <f>C58*E58</f>
        <v>0</v>
      </c>
      <c r="I58" s="236">
        <f>C58*G58</f>
        <v>0</v>
      </c>
      <c r="J58" s="237">
        <f>H58+I58</f>
        <v>0</v>
      </c>
      <c r="N58" s="67"/>
    </row>
    <row r="59" spans="1:14" s="66" customFormat="1">
      <c r="A59" s="246" t="s">
        <v>142</v>
      </c>
      <c r="B59" s="240" t="s">
        <v>477</v>
      </c>
      <c r="C59" s="250">
        <v>10</v>
      </c>
      <c r="D59" s="241" t="s">
        <v>19</v>
      </c>
      <c r="E59" s="238"/>
      <c r="F59" s="242"/>
      <c r="G59" s="234"/>
      <c r="H59" s="235">
        <f>C59*E59</f>
        <v>0</v>
      </c>
      <c r="I59" s="236">
        <f>C59*G59</f>
        <v>0</v>
      </c>
      <c r="J59" s="237">
        <f>H59+I59</f>
        <v>0</v>
      </c>
      <c r="N59" s="67"/>
    </row>
    <row r="60" spans="1:14" s="66" customFormat="1">
      <c r="A60" s="246"/>
      <c r="B60" s="240"/>
      <c r="C60" s="250"/>
      <c r="D60" s="241"/>
      <c r="E60" s="247"/>
      <c r="F60" s="248"/>
      <c r="G60" s="249"/>
      <c r="H60" s="235"/>
      <c r="I60" s="236"/>
      <c r="J60" s="237"/>
      <c r="N60" s="67"/>
    </row>
    <row r="61" spans="1:14" s="66" customFormat="1" ht="89.25">
      <c r="A61" s="246" t="s">
        <v>479</v>
      </c>
      <c r="B61" s="240" t="s">
        <v>482</v>
      </c>
      <c r="C61" s="250"/>
      <c r="D61" s="241"/>
      <c r="E61" s="247"/>
      <c r="F61" s="248"/>
      <c r="G61" s="249"/>
      <c r="H61" s="235"/>
      <c r="I61" s="236"/>
      <c r="J61" s="237"/>
      <c r="N61" s="67"/>
    </row>
    <row r="62" spans="1:14" s="66" customFormat="1">
      <c r="A62" s="246" t="s">
        <v>480</v>
      </c>
      <c r="B62" s="240" t="s">
        <v>481</v>
      </c>
      <c r="C62" s="250">
        <v>2</v>
      </c>
      <c r="D62" s="241" t="s">
        <v>20</v>
      </c>
      <c r="E62" s="238"/>
      <c r="F62" s="242"/>
      <c r="G62" s="234"/>
      <c r="H62" s="235">
        <f>C62*E62</f>
        <v>0</v>
      </c>
      <c r="I62" s="236">
        <f>C62*G62</f>
        <v>0</v>
      </c>
      <c r="J62" s="237">
        <f>H62+I62</f>
        <v>0</v>
      </c>
      <c r="N62" s="67"/>
    </row>
    <row r="63" spans="1:14" s="66" customFormat="1">
      <c r="A63" s="246" t="s">
        <v>484</v>
      </c>
      <c r="B63" s="240" t="s">
        <v>483</v>
      </c>
      <c r="C63" s="250">
        <v>3</v>
      </c>
      <c r="D63" s="241" t="s">
        <v>20</v>
      </c>
      <c r="E63" s="238"/>
      <c r="F63" s="242"/>
      <c r="G63" s="234"/>
      <c r="H63" s="235">
        <f>C63*E63</f>
        <v>0</v>
      </c>
      <c r="I63" s="236">
        <f>C63*G63</f>
        <v>0</v>
      </c>
      <c r="J63" s="237">
        <f>H63+I63</f>
        <v>0</v>
      </c>
      <c r="N63" s="67"/>
    </row>
    <row r="64" spans="1:14" s="66" customFormat="1">
      <c r="A64" s="246"/>
      <c r="B64" s="240"/>
      <c r="C64" s="216"/>
      <c r="D64" s="241"/>
      <c r="E64" s="238"/>
      <c r="F64" s="242"/>
      <c r="G64" s="234"/>
      <c r="H64" s="235"/>
      <c r="I64" s="236"/>
      <c r="J64" s="237"/>
      <c r="N64" s="67"/>
    </row>
    <row r="65" spans="1:14" s="66" customFormat="1">
      <c r="A65" s="246" t="s">
        <v>142</v>
      </c>
      <c r="B65" s="240" t="s">
        <v>123</v>
      </c>
      <c r="C65" s="216">
        <v>5</v>
      </c>
      <c r="D65" s="241" t="s">
        <v>20</v>
      </c>
      <c r="E65" s="238"/>
      <c r="F65" s="242"/>
      <c r="G65" s="234"/>
      <c r="H65" s="235">
        <f>C65*E65</f>
        <v>0</v>
      </c>
      <c r="I65" s="236">
        <f>C65*G65</f>
        <v>0</v>
      </c>
      <c r="J65" s="237">
        <f>H65+I65</f>
        <v>0</v>
      </c>
      <c r="N65" s="67"/>
    </row>
    <row r="66" spans="1:14" s="66" customFormat="1">
      <c r="A66" s="192"/>
      <c r="B66" s="193"/>
      <c r="C66" s="186"/>
      <c r="D66" s="194"/>
      <c r="E66" s="212"/>
      <c r="F66" s="213"/>
      <c r="G66" s="214"/>
      <c r="H66" s="188"/>
      <c r="I66" s="189"/>
      <c r="J66" s="190"/>
      <c r="N66" s="67"/>
    </row>
    <row r="67" spans="1:14" s="66" customFormat="1">
      <c r="A67" s="210">
        <v>4</v>
      </c>
      <c r="B67" s="209" t="s">
        <v>49</v>
      </c>
      <c r="C67" s="201"/>
      <c r="D67" s="202"/>
      <c r="E67" s="203"/>
      <c r="F67" s="204"/>
      <c r="G67" s="205"/>
      <c r="H67" s="206"/>
      <c r="I67" s="207"/>
      <c r="J67" s="208"/>
      <c r="N67" s="67"/>
    </row>
    <row r="68" spans="1:14" s="66" customFormat="1">
      <c r="A68" s="192"/>
      <c r="B68" s="193"/>
      <c r="C68" s="186"/>
      <c r="D68" s="194"/>
      <c r="E68" s="212"/>
      <c r="F68" s="213"/>
      <c r="G68" s="214"/>
      <c r="H68" s="188"/>
      <c r="I68" s="189"/>
      <c r="J68" s="190"/>
      <c r="N68" s="67"/>
    </row>
    <row r="69" spans="1:14" s="66" customFormat="1">
      <c r="A69" s="200" t="s">
        <v>29</v>
      </c>
      <c r="B69" s="193" t="s">
        <v>94</v>
      </c>
      <c r="C69" s="216">
        <v>4</v>
      </c>
      <c r="D69" s="241" t="s">
        <v>20</v>
      </c>
      <c r="E69" s="238"/>
      <c r="F69" s="242"/>
      <c r="G69" s="234"/>
      <c r="H69" s="188">
        <f>C69*E69</f>
        <v>0</v>
      </c>
      <c r="I69" s="189">
        <f>C69*G69</f>
        <v>0</v>
      </c>
      <c r="J69" s="190">
        <f>H69+I69</f>
        <v>0</v>
      </c>
      <c r="N69" s="67"/>
    </row>
    <row r="70" spans="1:14" s="66" customFormat="1" ht="16.5" customHeight="1">
      <c r="A70" s="192"/>
      <c r="B70" s="193"/>
      <c r="C70" s="186"/>
      <c r="D70" s="194"/>
      <c r="E70" s="212"/>
      <c r="F70" s="213"/>
      <c r="G70" s="214"/>
      <c r="H70" s="188"/>
      <c r="I70" s="189"/>
      <c r="J70" s="190"/>
      <c r="N70" s="67"/>
    </row>
    <row r="71" spans="1:14" s="66" customFormat="1">
      <c r="A71" s="200" t="s">
        <v>30</v>
      </c>
      <c r="B71" s="193" t="s">
        <v>95</v>
      </c>
      <c r="C71" s="186"/>
      <c r="D71" s="241"/>
      <c r="E71" s="247"/>
      <c r="F71" s="248"/>
      <c r="G71" s="249"/>
      <c r="H71" s="235"/>
      <c r="I71" s="236"/>
      <c r="J71" s="237"/>
      <c r="N71" s="67"/>
    </row>
    <row r="72" spans="1:14" s="66" customFormat="1">
      <c r="A72" s="246" t="s">
        <v>431</v>
      </c>
      <c r="B72" s="240" t="s">
        <v>472</v>
      </c>
      <c r="C72" s="250">
        <v>20</v>
      </c>
      <c r="D72" s="241" t="s">
        <v>19</v>
      </c>
      <c r="E72" s="238"/>
      <c r="F72" s="242"/>
      <c r="G72" s="234"/>
      <c r="H72" s="235">
        <f>C72*E72</f>
        <v>0</v>
      </c>
      <c r="I72" s="236">
        <f>C72*G72</f>
        <v>0</v>
      </c>
      <c r="J72" s="237">
        <f>H72+I72</f>
        <v>0</v>
      </c>
      <c r="N72" s="67"/>
    </row>
    <row r="73" spans="1:14" s="66" customFormat="1">
      <c r="A73" s="246" t="s">
        <v>485</v>
      </c>
      <c r="B73" s="240" t="s">
        <v>85</v>
      </c>
      <c r="C73" s="250">
        <v>8</v>
      </c>
      <c r="D73" s="241" t="s">
        <v>19</v>
      </c>
      <c r="E73" s="238"/>
      <c r="F73" s="242"/>
      <c r="G73" s="234"/>
      <c r="H73" s="235">
        <f>C73*E73</f>
        <v>0</v>
      </c>
      <c r="I73" s="236">
        <f>C73*G73</f>
        <v>0</v>
      </c>
      <c r="J73" s="237">
        <f>H73+I73</f>
        <v>0</v>
      </c>
      <c r="N73" s="67"/>
    </row>
    <row r="74" spans="1:14" s="66" customFormat="1">
      <c r="A74" s="246" t="s">
        <v>486</v>
      </c>
      <c r="B74" s="240" t="s">
        <v>473</v>
      </c>
      <c r="C74" s="250">
        <v>10</v>
      </c>
      <c r="D74" s="241" t="s">
        <v>19</v>
      </c>
      <c r="E74" s="238"/>
      <c r="F74" s="242"/>
      <c r="G74" s="234"/>
      <c r="H74" s="235">
        <f>C74*E74</f>
        <v>0</v>
      </c>
      <c r="I74" s="236">
        <f>C74*G74</f>
        <v>0</v>
      </c>
      <c r="J74" s="237">
        <f>H74+I74</f>
        <v>0</v>
      </c>
      <c r="N74" s="67"/>
    </row>
    <row r="75" spans="1:14" s="66" customFormat="1">
      <c r="A75" s="246" t="s">
        <v>487</v>
      </c>
      <c r="B75" s="240" t="s">
        <v>474</v>
      </c>
      <c r="C75" s="250">
        <v>8</v>
      </c>
      <c r="D75" s="241" t="s">
        <v>19</v>
      </c>
      <c r="E75" s="238"/>
      <c r="F75" s="242"/>
      <c r="G75" s="234"/>
      <c r="H75" s="235">
        <f>C75*E75</f>
        <v>0</v>
      </c>
      <c r="I75" s="236">
        <f>C75*G75</f>
        <v>0</v>
      </c>
      <c r="J75" s="237">
        <f>H75+I75</f>
        <v>0</v>
      </c>
      <c r="N75" s="67"/>
    </row>
    <row r="76" spans="1:14" s="66" customFormat="1">
      <c r="A76" s="246"/>
      <c r="B76" s="240"/>
      <c r="C76" s="250"/>
      <c r="D76" s="241"/>
      <c r="E76" s="238"/>
      <c r="F76" s="242"/>
      <c r="G76" s="234"/>
      <c r="H76" s="235"/>
      <c r="I76" s="236"/>
      <c r="J76" s="237"/>
      <c r="N76" s="67"/>
    </row>
    <row r="77" spans="1:14" s="66" customFormat="1" ht="25.5">
      <c r="A77" s="246" t="s">
        <v>728</v>
      </c>
      <c r="B77" s="240" t="s">
        <v>1006</v>
      </c>
      <c r="C77" s="250">
        <v>3</v>
      </c>
      <c r="D77" s="241" t="s">
        <v>423</v>
      </c>
      <c r="E77" s="238"/>
      <c r="F77" s="242"/>
      <c r="G77" s="234"/>
      <c r="H77" s="235">
        <f>C77*E77</f>
        <v>0</v>
      </c>
      <c r="I77" s="236">
        <f>C77*G77</f>
        <v>0</v>
      </c>
      <c r="J77" s="237">
        <f>H77+I77</f>
        <v>0</v>
      </c>
      <c r="N77" s="67"/>
    </row>
    <row r="78" spans="1:14" s="66" customFormat="1">
      <c r="A78" s="200"/>
      <c r="B78" s="193"/>
      <c r="C78" s="216"/>
      <c r="D78" s="194"/>
      <c r="E78" s="212"/>
      <c r="F78" s="213"/>
      <c r="G78" s="214"/>
      <c r="H78" s="188"/>
      <c r="I78" s="189"/>
      <c r="J78" s="190"/>
      <c r="N78" s="67"/>
    </row>
    <row r="79" spans="1:14" s="66" customFormat="1">
      <c r="A79" s="210">
        <v>5</v>
      </c>
      <c r="B79" s="209" t="s">
        <v>53</v>
      </c>
      <c r="C79" s="201"/>
      <c r="D79" s="202"/>
      <c r="E79" s="203"/>
      <c r="F79" s="204"/>
      <c r="G79" s="205"/>
      <c r="H79" s="206"/>
      <c r="I79" s="207"/>
      <c r="J79" s="208"/>
      <c r="N79" s="67"/>
    </row>
    <row r="80" spans="1:14" s="66" customFormat="1">
      <c r="A80" s="192"/>
      <c r="B80" s="193"/>
      <c r="C80" s="186"/>
      <c r="D80" s="194"/>
      <c r="E80" s="212"/>
      <c r="F80" s="213"/>
      <c r="G80" s="214"/>
      <c r="H80" s="188"/>
      <c r="I80" s="189"/>
      <c r="J80" s="190"/>
      <c r="N80" s="67"/>
    </row>
    <row r="81" spans="1:14" s="66" customFormat="1">
      <c r="A81" s="200" t="s">
        <v>31</v>
      </c>
      <c r="B81" s="226" t="s">
        <v>60</v>
      </c>
      <c r="C81" s="227"/>
      <c r="D81" s="228"/>
      <c r="E81" s="212"/>
      <c r="F81" s="213"/>
      <c r="G81" s="214"/>
      <c r="H81" s="188"/>
      <c r="I81" s="189"/>
      <c r="J81" s="190"/>
      <c r="N81" s="67"/>
    </row>
    <row r="82" spans="1:14" s="66" customFormat="1">
      <c r="A82" s="200" t="s">
        <v>54</v>
      </c>
      <c r="B82" s="193" t="s">
        <v>96</v>
      </c>
      <c r="C82" s="227">
        <v>1</v>
      </c>
      <c r="D82" s="228" t="s">
        <v>21</v>
      </c>
      <c r="E82" s="191"/>
      <c r="F82" s="195"/>
      <c r="G82" s="187"/>
      <c r="H82" s="188">
        <f t="shared" ref="H82:H87" si="3">C82*E82</f>
        <v>0</v>
      </c>
      <c r="I82" s="189">
        <f t="shared" ref="I82:I87" si="4">C82*G82</f>
        <v>0</v>
      </c>
      <c r="J82" s="190">
        <f t="shared" ref="J82:J87" si="5">H82+I82</f>
        <v>0</v>
      </c>
      <c r="N82" s="67"/>
    </row>
    <row r="83" spans="1:14" s="66" customFormat="1">
      <c r="A83" s="200" t="s">
        <v>55</v>
      </c>
      <c r="B83" s="193" t="s">
        <v>97</v>
      </c>
      <c r="C83" s="227">
        <v>1</v>
      </c>
      <c r="D83" s="228" t="s">
        <v>21</v>
      </c>
      <c r="E83" s="191"/>
      <c r="F83" s="195"/>
      <c r="G83" s="187"/>
      <c r="H83" s="188">
        <f t="shared" si="3"/>
        <v>0</v>
      </c>
      <c r="I83" s="189">
        <f t="shared" si="4"/>
        <v>0</v>
      </c>
      <c r="J83" s="190">
        <f t="shared" si="5"/>
        <v>0</v>
      </c>
      <c r="N83" s="67"/>
    </row>
    <row r="84" spans="1:14" s="66" customFormat="1">
      <c r="A84" s="200" t="s">
        <v>56</v>
      </c>
      <c r="B84" s="193" t="s">
        <v>98</v>
      </c>
      <c r="C84" s="227">
        <v>1</v>
      </c>
      <c r="D84" s="228" t="s">
        <v>21</v>
      </c>
      <c r="E84" s="191"/>
      <c r="F84" s="195"/>
      <c r="G84" s="187"/>
      <c r="H84" s="188">
        <f t="shared" si="3"/>
        <v>0</v>
      </c>
      <c r="I84" s="189">
        <f t="shared" si="4"/>
        <v>0</v>
      </c>
      <c r="J84" s="190">
        <f t="shared" si="5"/>
        <v>0</v>
      </c>
      <c r="N84" s="67"/>
    </row>
    <row r="85" spans="1:14" s="66" customFormat="1">
      <c r="A85" s="200" t="s">
        <v>57</v>
      </c>
      <c r="B85" s="193" t="s">
        <v>99</v>
      </c>
      <c r="C85" s="227">
        <v>1</v>
      </c>
      <c r="D85" s="228" t="s">
        <v>21</v>
      </c>
      <c r="E85" s="191"/>
      <c r="F85" s="195"/>
      <c r="G85" s="187"/>
      <c r="H85" s="188">
        <f t="shared" si="3"/>
        <v>0</v>
      </c>
      <c r="I85" s="189">
        <f t="shared" si="4"/>
        <v>0</v>
      </c>
      <c r="J85" s="190">
        <f t="shared" si="5"/>
        <v>0</v>
      </c>
      <c r="N85" s="67"/>
    </row>
    <row r="86" spans="1:14" s="69" customFormat="1" ht="25.5">
      <c r="A86" s="200" t="s">
        <v>58</v>
      </c>
      <c r="B86" s="193" t="s">
        <v>100</v>
      </c>
      <c r="C86" s="227">
        <v>1</v>
      </c>
      <c r="D86" s="228" t="s">
        <v>21</v>
      </c>
      <c r="E86" s="191"/>
      <c r="F86" s="195"/>
      <c r="G86" s="187"/>
      <c r="H86" s="188">
        <f t="shared" si="3"/>
        <v>0</v>
      </c>
      <c r="I86" s="189">
        <f t="shared" si="4"/>
        <v>0</v>
      </c>
      <c r="J86" s="190">
        <f t="shared" si="5"/>
        <v>0</v>
      </c>
      <c r="K86" s="66"/>
      <c r="N86" s="70"/>
    </row>
    <row r="87" spans="1:14" s="69" customFormat="1">
      <c r="A87" s="200" t="s">
        <v>59</v>
      </c>
      <c r="B87" s="193" t="s">
        <v>101</v>
      </c>
      <c r="C87" s="227">
        <v>1</v>
      </c>
      <c r="D87" s="228" t="s">
        <v>21</v>
      </c>
      <c r="E87" s="238"/>
      <c r="F87" s="242"/>
      <c r="G87" s="234"/>
      <c r="H87" s="188">
        <f t="shared" si="3"/>
        <v>0</v>
      </c>
      <c r="I87" s="189">
        <f t="shared" si="4"/>
        <v>0</v>
      </c>
      <c r="J87" s="190">
        <f t="shared" si="5"/>
        <v>0</v>
      </c>
      <c r="N87" s="70"/>
    </row>
    <row r="88" spans="1:14" s="69" customFormat="1" ht="14.25">
      <c r="A88" s="200"/>
      <c r="B88" s="229"/>
      <c r="C88" s="186"/>
      <c r="D88" s="194"/>
      <c r="E88" s="247"/>
      <c r="F88" s="248"/>
      <c r="G88" s="249"/>
      <c r="H88" s="188"/>
      <c r="I88" s="189"/>
      <c r="J88" s="190"/>
      <c r="N88" s="70"/>
    </row>
    <row r="89" spans="1:14" s="69" customFormat="1">
      <c r="A89" s="200" t="s">
        <v>32</v>
      </c>
      <c r="B89" s="226" t="s">
        <v>71</v>
      </c>
      <c r="C89" s="186"/>
      <c r="D89" s="194"/>
      <c r="E89" s="247"/>
      <c r="F89" s="248"/>
      <c r="G89" s="249"/>
      <c r="H89" s="188"/>
      <c r="I89" s="189"/>
      <c r="J89" s="190"/>
      <c r="N89" s="70"/>
    </row>
    <row r="90" spans="1:14" s="66" customFormat="1">
      <c r="A90" s="200" t="s">
        <v>67</v>
      </c>
      <c r="B90" s="193" t="s">
        <v>76</v>
      </c>
      <c r="C90" s="227">
        <v>1</v>
      </c>
      <c r="D90" s="228" t="s">
        <v>21</v>
      </c>
      <c r="E90" s="191"/>
      <c r="F90" s="195"/>
      <c r="G90" s="187"/>
      <c r="H90" s="188">
        <f>C90*E90</f>
        <v>0</v>
      </c>
      <c r="I90" s="189">
        <f>C90*G90</f>
        <v>0</v>
      </c>
      <c r="J90" s="190">
        <f>H90+I90</f>
        <v>0</v>
      </c>
      <c r="K90" s="69"/>
      <c r="N90" s="67"/>
    </row>
    <row r="91" spans="1:14" s="43" customFormat="1" ht="13.5" thickBot="1">
      <c r="A91" s="192"/>
      <c r="B91" s="193"/>
      <c r="C91" s="186"/>
      <c r="D91" s="194"/>
      <c r="E91" s="212"/>
      <c r="F91" s="213"/>
      <c r="G91" s="214"/>
      <c r="H91" s="188"/>
      <c r="I91" s="189"/>
      <c r="J91" s="190"/>
      <c r="N91" s="44"/>
    </row>
    <row r="92" spans="1:14" s="43" customFormat="1" ht="16.5" thickBot="1">
      <c r="A92" s="170"/>
      <c r="B92" s="196" t="s">
        <v>22</v>
      </c>
      <c r="C92" s="197"/>
      <c r="D92" s="198"/>
      <c r="E92" s="198"/>
      <c r="F92" s="198"/>
      <c r="G92" s="198"/>
      <c r="H92" s="199">
        <f>SUM(H14:H90)</f>
        <v>0</v>
      </c>
      <c r="I92" s="243">
        <f>SUM(I14:I90)</f>
        <v>0</v>
      </c>
      <c r="J92" s="243">
        <f>SUM(J14:J90)</f>
        <v>0</v>
      </c>
      <c r="N92" s="44"/>
    </row>
    <row r="93" spans="1:14" s="43" customFormat="1">
      <c r="A93" s="145"/>
      <c r="B93" s="60"/>
      <c r="C93" s="61"/>
      <c r="D93" s="62"/>
      <c r="E93" s="63"/>
      <c r="F93" s="64"/>
      <c r="G93" s="63"/>
      <c r="H93" s="65"/>
      <c r="I93" s="65"/>
      <c r="J93" s="61"/>
      <c r="N93" s="44"/>
    </row>
    <row r="94" spans="1:14" s="66" customFormat="1">
      <c r="A94" s="145"/>
      <c r="B94" s="60"/>
      <c r="C94" s="61"/>
      <c r="D94" s="62"/>
      <c r="E94" s="63"/>
      <c r="F94" s="64"/>
      <c r="G94" s="63"/>
      <c r="H94" s="65"/>
      <c r="I94" s="65"/>
      <c r="J94" s="61"/>
      <c r="K94" s="43"/>
      <c r="N94" s="67"/>
    </row>
    <row r="95" spans="1:14" s="43" customFormat="1">
      <c r="A95" s="145"/>
      <c r="B95" s="60"/>
      <c r="C95" s="61"/>
      <c r="D95" s="62"/>
      <c r="E95" s="63"/>
      <c r="F95" s="64"/>
      <c r="G95" s="63"/>
      <c r="H95" s="65"/>
      <c r="I95" s="65"/>
      <c r="J95" s="61"/>
      <c r="K95" s="66"/>
      <c r="N95" s="44"/>
    </row>
    <row r="96" spans="1:14" s="43" customFormat="1">
      <c r="A96" s="145"/>
      <c r="B96" s="60"/>
      <c r="C96" s="61"/>
      <c r="D96" s="62"/>
      <c r="E96" s="63"/>
      <c r="F96" s="64"/>
      <c r="G96" s="63"/>
      <c r="H96" s="65"/>
      <c r="I96" s="65"/>
      <c r="J96" s="61"/>
      <c r="N96" s="44"/>
    </row>
    <row r="97" spans="1:14" s="43" customFormat="1">
      <c r="A97" s="145"/>
      <c r="B97" s="60"/>
      <c r="C97" s="61"/>
      <c r="D97" s="62"/>
      <c r="E97" s="63"/>
      <c r="F97" s="64"/>
      <c r="G97" s="63"/>
      <c r="H97" s="65"/>
      <c r="I97" s="65"/>
      <c r="J97" s="61"/>
      <c r="N97" s="44"/>
    </row>
    <row r="98" spans="1:14" s="43" customFormat="1">
      <c r="A98" s="145"/>
      <c r="B98" s="60"/>
      <c r="C98" s="61"/>
      <c r="D98" s="62"/>
      <c r="E98" s="63"/>
      <c r="F98" s="64"/>
      <c r="G98" s="63"/>
      <c r="H98" s="65"/>
      <c r="I98" s="65"/>
      <c r="J98" s="61"/>
      <c r="N98" s="44"/>
    </row>
    <row r="99" spans="1:14" s="43" customFormat="1">
      <c r="A99" s="145"/>
      <c r="B99" s="60"/>
      <c r="C99" s="61"/>
      <c r="D99" s="62"/>
      <c r="E99" s="63"/>
      <c r="F99" s="64"/>
      <c r="G99" s="63"/>
      <c r="H99" s="65"/>
      <c r="I99" s="65"/>
      <c r="J99" s="61"/>
      <c r="N99" s="44"/>
    </row>
    <row r="100" spans="1:14" s="43" customFormat="1">
      <c r="A100" s="145"/>
      <c r="B100" s="60"/>
      <c r="C100" s="61"/>
      <c r="D100" s="62"/>
      <c r="E100" s="63"/>
      <c r="F100" s="64"/>
      <c r="G100" s="63"/>
      <c r="H100" s="65"/>
      <c r="I100" s="65"/>
      <c r="J100" s="61"/>
      <c r="N100" s="44"/>
    </row>
    <row r="101" spans="1:14" s="43" customFormat="1">
      <c r="A101" s="145"/>
      <c r="B101" s="60"/>
      <c r="C101" s="61"/>
      <c r="D101" s="62"/>
      <c r="E101" s="63"/>
      <c r="F101" s="64"/>
      <c r="G101" s="63"/>
      <c r="H101" s="65"/>
      <c r="I101" s="65"/>
      <c r="J101" s="61"/>
      <c r="N101" s="44"/>
    </row>
    <row r="102" spans="1:14" s="43" customFormat="1">
      <c r="A102" s="145"/>
      <c r="B102" s="60"/>
      <c r="C102" s="61"/>
      <c r="D102" s="62"/>
      <c r="E102" s="63"/>
      <c r="F102" s="64"/>
      <c r="G102" s="63"/>
      <c r="H102" s="65"/>
      <c r="I102" s="65"/>
      <c r="J102" s="61"/>
      <c r="N102" s="44"/>
    </row>
    <row r="103" spans="1:14" s="43" customFormat="1">
      <c r="A103" s="145"/>
      <c r="B103" s="60"/>
      <c r="C103" s="61"/>
      <c r="D103" s="62"/>
      <c r="E103" s="63"/>
      <c r="F103" s="64"/>
      <c r="G103" s="63"/>
      <c r="H103" s="65"/>
      <c r="I103" s="65"/>
      <c r="J103" s="61"/>
      <c r="N103" s="44"/>
    </row>
    <row r="104" spans="1:14" s="43" customFormat="1">
      <c r="A104" s="145"/>
      <c r="B104" s="60"/>
      <c r="C104" s="61"/>
      <c r="D104" s="62"/>
      <c r="E104" s="63"/>
      <c r="F104" s="64"/>
      <c r="G104" s="63"/>
      <c r="H104" s="65"/>
      <c r="I104" s="65"/>
      <c r="J104" s="61"/>
      <c r="N104" s="44"/>
    </row>
    <row r="105" spans="1:14" s="43" customFormat="1">
      <c r="A105" s="145"/>
      <c r="B105" s="60"/>
      <c r="C105" s="61"/>
      <c r="D105" s="62"/>
      <c r="E105" s="63"/>
      <c r="F105" s="64"/>
      <c r="G105" s="63"/>
      <c r="H105" s="65"/>
      <c r="I105" s="65"/>
      <c r="J105" s="61"/>
      <c r="N105" s="44"/>
    </row>
    <row r="106" spans="1:14" s="43" customFormat="1">
      <c r="A106" s="146"/>
      <c r="B106" s="60"/>
      <c r="C106" s="46"/>
      <c r="D106" s="62"/>
      <c r="E106" s="72"/>
      <c r="F106" s="70"/>
      <c r="G106" s="72"/>
      <c r="N106" s="44"/>
    </row>
    <row r="107" spans="1:14" s="43" customFormat="1">
      <c r="A107" s="146"/>
      <c r="B107" s="60"/>
      <c r="C107" s="46"/>
      <c r="D107" s="62"/>
      <c r="E107" s="72"/>
      <c r="F107" s="70"/>
      <c r="G107" s="72"/>
      <c r="N107" s="44"/>
    </row>
    <row r="108" spans="1:14" s="43" customFormat="1">
      <c r="A108" s="146"/>
      <c r="B108" s="60"/>
      <c r="C108" s="46"/>
      <c r="D108" s="62"/>
      <c r="E108" s="72"/>
      <c r="F108" s="70"/>
      <c r="G108" s="72"/>
      <c r="N108" s="44"/>
    </row>
    <row r="109" spans="1:14" s="43" customFormat="1">
      <c r="A109" s="146"/>
      <c r="B109" s="60"/>
      <c r="C109" s="46"/>
      <c r="D109" s="62"/>
      <c r="E109" s="72"/>
      <c r="F109" s="70"/>
      <c r="G109" s="72"/>
      <c r="N109" s="44"/>
    </row>
    <row r="110" spans="1:14" s="43" customFormat="1">
      <c r="A110" s="146"/>
      <c r="B110" s="60"/>
      <c r="C110" s="46"/>
      <c r="D110" s="62"/>
      <c r="E110" s="72"/>
      <c r="F110" s="70"/>
      <c r="G110" s="72"/>
      <c r="N110" s="44"/>
    </row>
    <row r="111" spans="1:14" s="43" customFormat="1">
      <c r="A111" s="146"/>
      <c r="B111" s="60"/>
      <c r="C111" s="46"/>
      <c r="D111" s="62"/>
      <c r="E111" s="72"/>
      <c r="F111" s="70"/>
      <c r="G111" s="72"/>
      <c r="N111" s="44"/>
    </row>
    <row r="112" spans="1:14" s="43" customFormat="1">
      <c r="A112" s="146"/>
      <c r="B112" s="60"/>
      <c r="C112" s="46"/>
      <c r="D112" s="62"/>
      <c r="E112" s="72"/>
      <c r="F112" s="70"/>
      <c r="G112" s="72"/>
      <c r="N112" s="44"/>
    </row>
    <row r="113" spans="1:14" s="43" customFormat="1">
      <c r="A113" s="146"/>
      <c r="B113" s="60"/>
      <c r="C113" s="46"/>
      <c r="D113" s="62"/>
      <c r="E113" s="72"/>
      <c r="F113" s="70"/>
      <c r="G113" s="72"/>
      <c r="N113" s="44"/>
    </row>
    <row r="114" spans="1:14" s="43" customFormat="1">
      <c r="A114" s="146"/>
      <c r="B114" s="60"/>
      <c r="C114" s="46"/>
      <c r="D114" s="62"/>
      <c r="E114" s="72"/>
      <c r="F114" s="70"/>
      <c r="G114" s="72"/>
      <c r="N114" s="44"/>
    </row>
    <row r="115" spans="1:14" s="43" customFormat="1">
      <c r="A115" s="146"/>
      <c r="B115" s="60"/>
      <c r="C115" s="46"/>
      <c r="D115" s="62"/>
      <c r="E115" s="72"/>
      <c r="F115" s="70"/>
      <c r="G115" s="72"/>
      <c r="N115" s="44"/>
    </row>
    <row r="116" spans="1:14" s="43" customFormat="1">
      <c r="A116" s="146"/>
      <c r="B116" s="60"/>
      <c r="C116" s="46"/>
      <c r="D116" s="62"/>
      <c r="E116" s="72"/>
      <c r="F116" s="70"/>
      <c r="G116" s="72"/>
      <c r="N116" s="44"/>
    </row>
    <row r="117" spans="1:14" s="43" customFormat="1">
      <c r="A117" s="146"/>
      <c r="B117" s="60"/>
      <c r="C117" s="46"/>
      <c r="D117" s="62"/>
      <c r="E117" s="72"/>
      <c r="F117" s="70"/>
      <c r="G117" s="72"/>
      <c r="N117" s="44"/>
    </row>
    <row r="118" spans="1:14" s="73" customFormat="1">
      <c r="A118" s="146"/>
      <c r="B118" s="60"/>
      <c r="C118" s="46"/>
      <c r="D118" s="62"/>
      <c r="E118" s="72"/>
      <c r="F118" s="70"/>
      <c r="G118" s="72"/>
      <c r="H118" s="43"/>
      <c r="I118" s="43"/>
      <c r="J118" s="43"/>
      <c r="K118" s="43"/>
      <c r="N118" s="74"/>
    </row>
    <row r="119" spans="1:14" s="43" customFormat="1">
      <c r="A119" s="146"/>
      <c r="B119" s="60"/>
      <c r="C119" s="46"/>
      <c r="D119" s="62"/>
      <c r="E119" s="72"/>
      <c r="F119" s="70"/>
      <c r="G119" s="72"/>
      <c r="K119" s="73"/>
      <c r="N119" s="44"/>
    </row>
    <row r="120" spans="1:14" s="43" customFormat="1">
      <c r="A120" s="146"/>
      <c r="B120" s="60"/>
      <c r="C120" s="46"/>
      <c r="D120" s="62"/>
      <c r="E120" s="72"/>
      <c r="F120" s="70"/>
      <c r="G120" s="72"/>
      <c r="N120" s="44"/>
    </row>
    <row r="121" spans="1:14" s="43" customFormat="1">
      <c r="A121" s="146"/>
      <c r="B121" s="60"/>
      <c r="C121" s="46"/>
      <c r="D121" s="62"/>
      <c r="E121" s="72"/>
      <c r="F121" s="70"/>
      <c r="G121" s="72"/>
      <c r="N121" s="44"/>
    </row>
    <row r="122" spans="1:14" s="43" customFormat="1">
      <c r="A122" s="146"/>
      <c r="B122" s="60"/>
      <c r="C122" s="46"/>
      <c r="D122" s="62"/>
      <c r="E122" s="72"/>
      <c r="F122" s="70"/>
      <c r="G122" s="72"/>
      <c r="N122" s="44"/>
    </row>
    <row r="123" spans="1:14" s="43" customFormat="1">
      <c r="A123" s="146"/>
      <c r="B123" s="60"/>
      <c r="C123" s="46"/>
      <c r="D123" s="62"/>
      <c r="E123" s="72"/>
      <c r="F123" s="70"/>
      <c r="G123" s="72"/>
      <c r="N123" s="44"/>
    </row>
    <row r="124" spans="1:14" s="43" customFormat="1">
      <c r="A124" s="146"/>
      <c r="B124" s="60"/>
      <c r="C124" s="46"/>
      <c r="D124" s="62"/>
      <c r="E124" s="72"/>
      <c r="F124" s="70"/>
      <c r="G124" s="72"/>
      <c r="N124" s="44"/>
    </row>
    <row r="125" spans="1:14" s="43" customFormat="1">
      <c r="A125" s="146"/>
      <c r="B125" s="60"/>
      <c r="C125" s="46"/>
      <c r="D125" s="62"/>
      <c r="E125" s="72"/>
      <c r="F125" s="70"/>
      <c r="G125" s="72"/>
      <c r="N125" s="44"/>
    </row>
    <row r="126" spans="1:14" s="73" customFormat="1">
      <c r="A126" s="146"/>
      <c r="B126" s="60"/>
      <c r="C126" s="46"/>
      <c r="D126" s="62"/>
      <c r="E126" s="72"/>
      <c r="F126" s="70"/>
      <c r="G126" s="72"/>
      <c r="H126" s="43"/>
      <c r="I126" s="43"/>
      <c r="J126" s="43"/>
      <c r="K126" s="43"/>
      <c r="N126" s="74"/>
    </row>
    <row r="127" spans="1:14" s="73" customFormat="1">
      <c r="A127" s="146"/>
      <c r="B127" s="60"/>
      <c r="C127" s="46"/>
      <c r="D127" s="62"/>
      <c r="E127" s="72"/>
      <c r="F127" s="70"/>
      <c r="G127" s="72"/>
      <c r="H127" s="43"/>
      <c r="I127" s="43"/>
      <c r="J127" s="43"/>
      <c r="N127" s="74"/>
    </row>
    <row r="128" spans="1:14" s="73" customFormat="1">
      <c r="A128" s="146"/>
      <c r="B128" s="60"/>
      <c r="C128" s="46"/>
      <c r="D128" s="62"/>
      <c r="E128" s="72"/>
      <c r="F128" s="70"/>
      <c r="G128" s="72"/>
      <c r="H128" s="43"/>
      <c r="I128" s="43"/>
      <c r="J128" s="43"/>
      <c r="N128" s="74"/>
    </row>
    <row r="129" spans="1:14" s="43" customFormat="1">
      <c r="A129" s="146"/>
      <c r="B129" s="60"/>
      <c r="C129" s="46"/>
      <c r="D129" s="62"/>
      <c r="E129" s="72"/>
      <c r="F129" s="70"/>
      <c r="G129" s="72"/>
      <c r="K129" s="73"/>
      <c r="N129" s="44"/>
    </row>
    <row r="130" spans="1:14" s="43" customFormat="1">
      <c r="A130" s="146"/>
      <c r="B130" s="60"/>
      <c r="C130" s="46"/>
      <c r="D130" s="62"/>
      <c r="E130" s="72"/>
      <c r="F130" s="70"/>
      <c r="G130" s="72"/>
      <c r="N130" s="44"/>
    </row>
    <row r="131" spans="1:14" s="43" customFormat="1">
      <c r="A131" s="146"/>
      <c r="B131" s="60"/>
      <c r="C131" s="46"/>
      <c r="D131" s="62"/>
      <c r="E131" s="72"/>
      <c r="F131" s="70"/>
      <c r="G131" s="72"/>
      <c r="N131" s="44"/>
    </row>
    <row r="132" spans="1:14" s="43" customFormat="1">
      <c r="A132" s="146"/>
      <c r="B132" s="60"/>
      <c r="C132" s="46"/>
      <c r="D132" s="62"/>
      <c r="E132" s="72"/>
      <c r="F132" s="70"/>
      <c r="G132" s="72"/>
      <c r="N132" s="44"/>
    </row>
    <row r="133" spans="1:14" s="43" customFormat="1">
      <c r="A133" s="146"/>
      <c r="B133" s="60"/>
      <c r="C133" s="46"/>
      <c r="D133" s="62"/>
      <c r="E133" s="72"/>
      <c r="F133" s="70"/>
      <c r="G133" s="72"/>
      <c r="N133" s="44"/>
    </row>
    <row r="134" spans="1:14" s="43" customFormat="1">
      <c r="A134" s="146"/>
      <c r="B134" s="60"/>
      <c r="C134" s="46"/>
      <c r="D134" s="62"/>
      <c r="E134" s="72"/>
      <c r="F134" s="70"/>
      <c r="G134" s="72"/>
      <c r="N134" s="44"/>
    </row>
    <row r="135" spans="1:14" s="43" customFormat="1">
      <c r="A135" s="146"/>
      <c r="B135" s="60"/>
      <c r="C135" s="46"/>
      <c r="D135" s="62"/>
      <c r="E135" s="72"/>
      <c r="F135" s="70"/>
      <c r="G135" s="72"/>
      <c r="N135" s="44"/>
    </row>
    <row r="136" spans="1:14" s="43" customFormat="1">
      <c r="A136" s="146"/>
      <c r="B136" s="60"/>
      <c r="C136" s="46"/>
      <c r="D136" s="62"/>
      <c r="E136" s="72"/>
      <c r="F136" s="70"/>
      <c r="G136" s="72"/>
      <c r="N136" s="44"/>
    </row>
    <row r="137" spans="1:14" s="43" customFormat="1">
      <c r="A137" s="146"/>
      <c r="B137" s="60"/>
      <c r="C137" s="46"/>
      <c r="D137" s="62"/>
      <c r="E137" s="72"/>
      <c r="F137" s="70"/>
      <c r="G137" s="72"/>
      <c r="N137" s="44"/>
    </row>
    <row r="138" spans="1:14" s="43" customFormat="1">
      <c r="A138" s="146"/>
      <c r="B138" s="60"/>
      <c r="C138" s="46"/>
      <c r="D138" s="62"/>
      <c r="E138" s="72"/>
      <c r="F138" s="70"/>
      <c r="G138" s="72"/>
      <c r="N138" s="44"/>
    </row>
    <row r="139" spans="1:14" s="43" customFormat="1">
      <c r="A139" s="146"/>
      <c r="B139" s="60"/>
      <c r="C139" s="46"/>
      <c r="D139" s="62"/>
      <c r="E139" s="72"/>
      <c r="F139" s="70"/>
      <c r="G139" s="72"/>
      <c r="N139" s="44"/>
    </row>
    <row r="140" spans="1:14" s="43" customFormat="1">
      <c r="A140" s="146"/>
      <c r="B140" s="60"/>
      <c r="C140" s="46"/>
      <c r="D140" s="62"/>
      <c r="E140" s="72"/>
      <c r="F140" s="70"/>
      <c r="G140" s="72"/>
      <c r="N140" s="44"/>
    </row>
    <row r="141" spans="1:14" s="43" customFormat="1">
      <c r="A141" s="146"/>
      <c r="B141" s="60"/>
      <c r="C141" s="46"/>
      <c r="D141" s="62"/>
      <c r="E141" s="72"/>
      <c r="F141" s="70"/>
      <c r="G141" s="72"/>
      <c r="N141" s="44"/>
    </row>
    <row r="142" spans="1:14" s="43" customFormat="1">
      <c r="A142" s="146"/>
      <c r="B142" s="60"/>
      <c r="C142" s="46"/>
      <c r="D142" s="62"/>
      <c r="E142" s="72"/>
      <c r="F142" s="70"/>
      <c r="G142" s="72"/>
      <c r="N142" s="44"/>
    </row>
    <row r="143" spans="1:14" s="43" customFormat="1">
      <c r="A143" s="146"/>
      <c r="B143" s="60"/>
      <c r="C143" s="46"/>
      <c r="D143" s="62"/>
      <c r="E143" s="72"/>
      <c r="F143" s="70"/>
      <c r="G143" s="72"/>
      <c r="N143" s="44"/>
    </row>
    <row r="144" spans="1:14" s="43" customFormat="1">
      <c r="A144" s="146"/>
      <c r="B144" s="60"/>
      <c r="C144" s="46"/>
      <c r="D144" s="62"/>
      <c r="E144" s="72"/>
      <c r="F144" s="70"/>
      <c r="G144" s="72"/>
      <c r="N144" s="44"/>
    </row>
    <row r="145" spans="1:14" s="43" customFormat="1">
      <c r="A145" s="146"/>
      <c r="B145" s="60"/>
      <c r="C145" s="46"/>
      <c r="D145" s="62"/>
      <c r="E145" s="72"/>
      <c r="F145" s="70"/>
      <c r="G145" s="72"/>
      <c r="N145" s="44"/>
    </row>
    <row r="146" spans="1:14" s="43" customFormat="1">
      <c r="A146" s="146"/>
      <c r="B146" s="60"/>
      <c r="C146" s="46"/>
      <c r="D146" s="62"/>
      <c r="E146" s="72"/>
      <c r="F146" s="70"/>
      <c r="G146" s="72"/>
      <c r="N146" s="44"/>
    </row>
    <row r="147" spans="1:14" s="43" customFormat="1">
      <c r="A147" s="146"/>
      <c r="B147" s="60"/>
      <c r="C147" s="46"/>
      <c r="D147" s="62"/>
      <c r="E147" s="72"/>
      <c r="F147" s="70"/>
      <c r="G147" s="72"/>
      <c r="N147" s="44"/>
    </row>
    <row r="148" spans="1:14" s="43" customFormat="1">
      <c r="A148" s="146"/>
      <c r="B148" s="60"/>
      <c r="C148" s="46"/>
      <c r="D148" s="62"/>
      <c r="E148" s="72"/>
      <c r="F148" s="70"/>
      <c r="G148" s="72"/>
      <c r="N148" s="44"/>
    </row>
    <row r="149" spans="1:14" s="43" customFormat="1">
      <c r="A149" s="146"/>
      <c r="B149" s="60"/>
      <c r="C149" s="46"/>
      <c r="D149" s="62"/>
      <c r="E149" s="72"/>
      <c r="F149" s="70"/>
      <c r="G149" s="72"/>
      <c r="N149" s="44"/>
    </row>
    <row r="150" spans="1:14" s="43" customFormat="1">
      <c r="A150" s="146"/>
      <c r="B150" s="60"/>
      <c r="C150" s="46"/>
      <c r="D150" s="62"/>
      <c r="E150" s="72"/>
      <c r="F150" s="70"/>
      <c r="G150" s="72"/>
      <c r="N150" s="44"/>
    </row>
    <row r="151" spans="1:14" s="43" customFormat="1">
      <c r="A151" s="146"/>
      <c r="B151" s="60"/>
      <c r="C151" s="46"/>
      <c r="D151" s="62"/>
      <c r="E151" s="72"/>
      <c r="F151" s="70"/>
      <c r="G151" s="72"/>
      <c r="N151" s="44"/>
    </row>
    <row r="152" spans="1:14" s="43" customFormat="1">
      <c r="A152" s="146"/>
      <c r="B152" s="60"/>
      <c r="C152" s="46"/>
      <c r="D152" s="62"/>
      <c r="E152" s="72"/>
      <c r="F152" s="70"/>
      <c r="G152" s="72"/>
      <c r="N152" s="44"/>
    </row>
    <row r="153" spans="1:14" s="43" customFormat="1">
      <c r="A153" s="146"/>
      <c r="B153" s="60"/>
      <c r="C153" s="46"/>
      <c r="D153" s="62"/>
      <c r="E153" s="72"/>
      <c r="F153" s="70"/>
      <c r="G153" s="72"/>
      <c r="N153" s="44"/>
    </row>
    <row r="154" spans="1:14" s="43" customFormat="1">
      <c r="A154" s="146"/>
      <c r="B154" s="60"/>
      <c r="C154" s="46"/>
      <c r="D154" s="62"/>
      <c r="E154" s="72"/>
      <c r="F154" s="70"/>
      <c r="G154" s="72"/>
      <c r="N154" s="44"/>
    </row>
    <row r="155" spans="1:14" s="43" customFormat="1">
      <c r="A155" s="145"/>
      <c r="B155" s="75"/>
      <c r="C155" s="61"/>
      <c r="D155" s="62"/>
      <c r="E155" s="63"/>
      <c r="F155" s="64"/>
      <c r="G155" s="63"/>
      <c r="H155" s="65"/>
      <c r="I155" s="65"/>
      <c r="J155" s="61"/>
      <c r="N155" s="44"/>
    </row>
    <row r="156" spans="1:14" s="43" customFormat="1">
      <c r="A156" s="145"/>
      <c r="B156" s="60"/>
      <c r="C156" s="76"/>
      <c r="D156" s="62"/>
      <c r="E156" s="63"/>
      <c r="F156" s="64"/>
      <c r="G156" s="63"/>
      <c r="H156" s="65"/>
      <c r="I156" s="65"/>
      <c r="J156" s="61"/>
      <c r="N156" s="44"/>
    </row>
    <row r="157" spans="1:14" s="43" customFormat="1">
      <c r="A157" s="146"/>
      <c r="B157" s="68"/>
      <c r="C157" s="77"/>
      <c r="D157" s="78"/>
      <c r="E157" s="79"/>
      <c r="F157" s="80"/>
      <c r="G157" s="79"/>
      <c r="H157" s="73"/>
      <c r="I157" s="73"/>
      <c r="J157" s="81"/>
      <c r="N157" s="44"/>
    </row>
    <row r="158" spans="1:14" s="43" customFormat="1">
      <c r="A158" s="146"/>
      <c r="B158" s="60"/>
      <c r="C158" s="46"/>
      <c r="D158" s="62"/>
      <c r="E158" s="72"/>
      <c r="F158" s="70"/>
      <c r="G158" s="72"/>
      <c r="J158" s="81"/>
      <c r="N158" s="44"/>
    </row>
    <row r="159" spans="1:14" s="43" customFormat="1">
      <c r="A159" s="146"/>
      <c r="B159" s="68"/>
      <c r="C159" s="77"/>
      <c r="D159" s="78"/>
      <c r="E159" s="79"/>
      <c r="F159" s="80"/>
      <c r="G159" s="79"/>
      <c r="H159" s="73"/>
      <c r="I159" s="73"/>
      <c r="J159" s="81"/>
      <c r="N159" s="44"/>
    </row>
    <row r="160" spans="1:14" s="43" customFormat="1">
      <c r="A160" s="146"/>
      <c r="B160" s="60"/>
      <c r="C160" s="46"/>
      <c r="D160" s="62"/>
      <c r="E160" s="72"/>
      <c r="F160" s="70"/>
      <c r="G160" s="72"/>
      <c r="J160" s="81"/>
      <c r="N160" s="44"/>
    </row>
    <row r="161" spans="1:14" s="43" customFormat="1">
      <c r="A161" s="146"/>
      <c r="B161" s="60"/>
      <c r="C161" s="46"/>
      <c r="D161" s="62"/>
      <c r="E161" s="72"/>
      <c r="F161" s="70"/>
      <c r="G161" s="72"/>
      <c r="N161" s="44"/>
    </row>
    <row r="162" spans="1:14" s="43" customFormat="1">
      <c r="A162" s="146"/>
      <c r="B162" s="60"/>
      <c r="C162" s="46"/>
      <c r="D162" s="62"/>
      <c r="E162" s="72"/>
      <c r="F162" s="70"/>
      <c r="G162" s="72"/>
      <c r="N162" s="44"/>
    </row>
    <row r="163" spans="1:14" s="43" customFormat="1">
      <c r="A163" s="146"/>
      <c r="B163" s="60"/>
      <c r="C163" s="46"/>
      <c r="D163" s="62"/>
      <c r="E163" s="72"/>
      <c r="F163" s="70"/>
      <c r="G163" s="72"/>
      <c r="N163" s="44"/>
    </row>
    <row r="164" spans="1:14" s="43" customFormat="1">
      <c r="A164" s="146"/>
      <c r="B164" s="60"/>
      <c r="C164" s="46"/>
      <c r="D164" s="62"/>
      <c r="E164" s="72"/>
      <c r="F164" s="70"/>
      <c r="G164" s="72"/>
      <c r="N164" s="44"/>
    </row>
    <row r="165" spans="1:14" s="43" customFormat="1">
      <c r="A165" s="146"/>
      <c r="B165" s="60"/>
      <c r="C165" s="46"/>
      <c r="D165" s="62"/>
      <c r="E165" s="72"/>
      <c r="F165" s="70"/>
      <c r="G165" s="72"/>
      <c r="N165" s="44"/>
    </row>
    <row r="166" spans="1:14" s="43" customFormat="1">
      <c r="A166" s="146"/>
      <c r="B166" s="60"/>
      <c r="C166" s="46"/>
      <c r="D166" s="62"/>
      <c r="E166" s="72"/>
      <c r="F166" s="70"/>
      <c r="G166" s="72"/>
      <c r="N166" s="44"/>
    </row>
    <row r="167" spans="1:14" s="43" customFormat="1">
      <c r="A167" s="146"/>
      <c r="B167" s="60"/>
      <c r="C167" s="46"/>
      <c r="D167" s="62"/>
      <c r="E167" s="72"/>
      <c r="F167" s="70"/>
      <c r="G167" s="72"/>
      <c r="N167" s="44"/>
    </row>
    <row r="168" spans="1:14" s="43" customFormat="1">
      <c r="A168" s="146"/>
      <c r="B168" s="60"/>
      <c r="C168" s="46"/>
      <c r="D168" s="62"/>
      <c r="E168" s="72"/>
      <c r="F168" s="70"/>
      <c r="G168" s="72"/>
      <c r="J168" s="81"/>
      <c r="N168" s="44"/>
    </row>
    <row r="169" spans="1:14" s="43" customFormat="1">
      <c r="A169" s="146"/>
      <c r="B169" s="60"/>
      <c r="C169" s="46"/>
      <c r="D169" s="62"/>
      <c r="E169" s="72"/>
      <c r="F169" s="70"/>
      <c r="G169" s="72"/>
      <c r="J169" s="81"/>
      <c r="N169" s="44"/>
    </row>
    <row r="170" spans="1:14" s="43" customFormat="1">
      <c r="A170" s="146"/>
      <c r="B170" s="60"/>
      <c r="C170" s="46"/>
      <c r="D170" s="62"/>
      <c r="E170" s="72"/>
      <c r="F170" s="70"/>
      <c r="G170" s="72"/>
      <c r="J170" s="81"/>
      <c r="N170" s="44"/>
    </row>
    <row r="171" spans="1:14" s="43" customFormat="1">
      <c r="A171" s="146"/>
      <c r="B171" s="60"/>
      <c r="C171" s="46"/>
      <c r="D171" s="62"/>
      <c r="E171" s="72"/>
      <c r="F171" s="70"/>
      <c r="G171" s="72"/>
      <c r="J171" s="81"/>
      <c r="N171" s="44"/>
    </row>
    <row r="172" spans="1:14" s="43" customFormat="1">
      <c r="A172" s="146"/>
      <c r="B172" s="60"/>
      <c r="C172" s="46"/>
      <c r="D172" s="62"/>
      <c r="E172" s="72"/>
      <c r="F172" s="70"/>
      <c r="G172" s="72"/>
      <c r="J172" s="81"/>
      <c r="N172" s="44"/>
    </row>
    <row r="173" spans="1:14" s="43" customFormat="1">
      <c r="A173" s="146"/>
      <c r="B173" s="60"/>
      <c r="C173" s="46"/>
      <c r="D173" s="62"/>
      <c r="E173" s="72"/>
      <c r="F173" s="70"/>
      <c r="G173" s="72"/>
      <c r="J173" s="81"/>
      <c r="N173" s="44"/>
    </row>
    <row r="174" spans="1:14" s="43" customFormat="1">
      <c r="A174" s="146"/>
      <c r="B174" s="60"/>
      <c r="C174" s="46"/>
      <c r="D174" s="62"/>
      <c r="E174" s="72"/>
      <c r="F174" s="70"/>
      <c r="G174" s="72"/>
      <c r="J174" s="81"/>
      <c r="N174" s="44"/>
    </row>
    <row r="175" spans="1:14" s="43" customFormat="1">
      <c r="A175" s="146"/>
      <c r="B175" s="60"/>
      <c r="C175" s="46"/>
      <c r="D175" s="62"/>
      <c r="E175" s="72"/>
      <c r="F175" s="70"/>
      <c r="G175" s="72"/>
      <c r="J175" s="81"/>
      <c r="N175" s="44"/>
    </row>
    <row r="176" spans="1:14" s="43" customFormat="1">
      <c r="A176" s="146"/>
      <c r="B176" s="60"/>
      <c r="C176" s="46"/>
      <c r="D176" s="62"/>
      <c r="E176" s="72"/>
      <c r="F176" s="70"/>
      <c r="G176" s="72"/>
      <c r="J176" s="81"/>
      <c r="N176" s="44"/>
    </row>
    <row r="177" spans="1:14" s="43" customFormat="1">
      <c r="A177" s="146"/>
      <c r="B177" s="60"/>
      <c r="C177" s="46"/>
      <c r="D177" s="62"/>
      <c r="E177" s="72"/>
      <c r="F177" s="70"/>
      <c r="G177" s="72"/>
      <c r="J177" s="81"/>
      <c r="N177" s="44"/>
    </row>
    <row r="178" spans="1:14" s="43" customFormat="1">
      <c r="A178" s="146"/>
      <c r="B178" s="60"/>
      <c r="C178" s="46"/>
      <c r="D178" s="62"/>
      <c r="E178" s="72"/>
      <c r="F178" s="70"/>
      <c r="G178" s="72"/>
      <c r="J178" s="81"/>
      <c r="N178" s="44"/>
    </row>
    <row r="179" spans="1:14" s="43" customFormat="1">
      <c r="A179" s="146"/>
      <c r="B179" s="60"/>
      <c r="C179" s="46"/>
      <c r="D179" s="62"/>
      <c r="E179" s="72"/>
      <c r="F179" s="70"/>
      <c r="G179" s="72"/>
      <c r="J179" s="81"/>
      <c r="N179" s="44"/>
    </row>
    <row r="180" spans="1:14" s="43" customFormat="1">
      <c r="A180" s="146"/>
      <c r="B180" s="60"/>
      <c r="C180" s="46"/>
      <c r="D180" s="62"/>
      <c r="E180" s="72"/>
      <c r="F180" s="70"/>
      <c r="G180" s="72"/>
      <c r="J180" s="81"/>
      <c r="N180" s="44"/>
    </row>
    <row r="181" spans="1:14" s="43" customFormat="1">
      <c r="A181" s="146"/>
      <c r="B181" s="60"/>
      <c r="C181" s="46"/>
      <c r="D181" s="62"/>
      <c r="E181" s="72"/>
      <c r="F181" s="70"/>
      <c r="G181" s="72"/>
      <c r="J181" s="81"/>
      <c r="N181" s="44"/>
    </row>
    <row r="182" spans="1:14" s="43" customFormat="1">
      <c r="A182" s="146"/>
      <c r="B182" s="60"/>
      <c r="C182" s="46"/>
      <c r="D182" s="62"/>
      <c r="E182" s="72"/>
      <c r="F182" s="70"/>
      <c r="G182" s="72"/>
      <c r="J182" s="81"/>
      <c r="N182" s="44"/>
    </row>
    <row r="183" spans="1:14" s="43" customFormat="1">
      <c r="A183" s="146"/>
      <c r="B183" s="60"/>
      <c r="C183" s="46"/>
      <c r="D183" s="62"/>
      <c r="E183" s="72"/>
      <c r="F183" s="70"/>
      <c r="G183" s="72"/>
      <c r="J183" s="81"/>
      <c r="N183" s="44"/>
    </row>
    <row r="184" spans="1:14" s="43" customFormat="1">
      <c r="A184" s="146"/>
      <c r="B184" s="60"/>
      <c r="C184" s="46"/>
      <c r="D184" s="62"/>
      <c r="E184" s="72"/>
      <c r="F184" s="70"/>
      <c r="G184" s="72"/>
      <c r="J184" s="81"/>
      <c r="N184" s="44"/>
    </row>
    <row r="185" spans="1:14" s="43" customFormat="1">
      <c r="A185" s="146"/>
      <c r="B185" s="60"/>
      <c r="C185" s="46"/>
      <c r="D185" s="62"/>
      <c r="E185" s="72"/>
      <c r="F185" s="70"/>
      <c r="G185" s="72"/>
      <c r="J185" s="81"/>
      <c r="N185" s="44"/>
    </row>
    <row r="186" spans="1:14" s="43" customFormat="1">
      <c r="A186" s="146"/>
      <c r="B186" s="60"/>
      <c r="C186" s="46"/>
      <c r="D186" s="62"/>
      <c r="E186" s="72"/>
      <c r="F186" s="70"/>
      <c r="G186" s="72"/>
      <c r="J186" s="81"/>
      <c r="N186" s="44"/>
    </row>
    <row r="187" spans="1:14" s="43" customFormat="1">
      <c r="A187" s="146"/>
      <c r="B187" s="60"/>
      <c r="C187" s="46"/>
      <c r="D187" s="62"/>
      <c r="E187" s="72"/>
      <c r="F187" s="70"/>
      <c r="G187" s="72"/>
      <c r="J187" s="81"/>
      <c r="N187" s="44"/>
    </row>
    <row r="188" spans="1:14" s="43" customFormat="1">
      <c r="A188" s="146"/>
      <c r="B188" s="60"/>
      <c r="C188" s="46"/>
      <c r="D188" s="62"/>
      <c r="E188" s="72"/>
      <c r="F188" s="70"/>
      <c r="G188" s="72"/>
      <c r="J188" s="81"/>
      <c r="N188" s="44"/>
    </row>
    <row r="189" spans="1:14" s="43" customFormat="1">
      <c r="A189" s="146"/>
      <c r="B189" s="60"/>
      <c r="C189" s="46"/>
      <c r="D189" s="62"/>
      <c r="E189" s="72"/>
      <c r="F189" s="70"/>
      <c r="G189" s="72"/>
      <c r="J189" s="81"/>
      <c r="N189" s="44"/>
    </row>
    <row r="190" spans="1:14" s="43" customFormat="1">
      <c r="A190" s="146"/>
      <c r="B190" s="60"/>
      <c r="C190" s="46"/>
      <c r="D190" s="62"/>
      <c r="E190" s="72"/>
      <c r="F190" s="70"/>
      <c r="G190" s="72"/>
      <c r="J190" s="81"/>
      <c r="N190" s="44"/>
    </row>
    <row r="191" spans="1:14" s="43" customFormat="1">
      <c r="A191" s="146"/>
      <c r="B191" s="60"/>
      <c r="C191" s="46"/>
      <c r="D191" s="62"/>
      <c r="E191" s="72"/>
      <c r="F191" s="70"/>
      <c r="G191" s="72"/>
      <c r="J191" s="81"/>
      <c r="N191" s="44"/>
    </row>
    <row r="192" spans="1:14" s="43" customFormat="1">
      <c r="A192" s="146"/>
      <c r="B192" s="60"/>
      <c r="C192" s="46"/>
      <c r="D192" s="62"/>
      <c r="E192" s="72"/>
      <c r="F192" s="70"/>
      <c r="G192" s="72"/>
      <c r="J192" s="81"/>
      <c r="N192" s="44"/>
    </row>
    <row r="193" spans="1:14" s="43" customFormat="1">
      <c r="A193" s="146"/>
      <c r="B193" s="60"/>
      <c r="C193" s="46"/>
      <c r="D193" s="62"/>
      <c r="E193" s="72"/>
      <c r="F193" s="70"/>
      <c r="G193" s="72"/>
      <c r="J193" s="81"/>
      <c r="N193" s="44"/>
    </row>
    <row r="194" spans="1:14" s="43" customFormat="1">
      <c r="A194" s="146"/>
      <c r="B194" s="60"/>
      <c r="C194" s="46"/>
      <c r="D194" s="62"/>
      <c r="E194" s="72"/>
      <c r="F194" s="70"/>
      <c r="G194" s="72"/>
      <c r="J194" s="81"/>
      <c r="N194" s="44"/>
    </row>
    <row r="195" spans="1:14" s="43" customFormat="1">
      <c r="A195" s="146"/>
      <c r="B195" s="60"/>
      <c r="C195" s="46"/>
      <c r="D195" s="62"/>
      <c r="E195" s="72"/>
      <c r="F195" s="70"/>
      <c r="G195" s="72"/>
      <c r="J195" s="81"/>
      <c r="N195" s="44"/>
    </row>
    <row r="196" spans="1:14" s="43" customFormat="1">
      <c r="A196" s="146"/>
      <c r="B196" s="60"/>
      <c r="C196" s="46"/>
      <c r="D196" s="62"/>
      <c r="E196" s="72"/>
      <c r="F196" s="70"/>
      <c r="G196" s="72"/>
      <c r="J196" s="81"/>
      <c r="N196" s="44"/>
    </row>
    <row r="197" spans="1:14" s="43" customFormat="1">
      <c r="A197" s="146"/>
      <c r="B197" s="60"/>
      <c r="C197" s="46"/>
      <c r="D197" s="62"/>
      <c r="E197" s="72"/>
      <c r="F197" s="70"/>
      <c r="G197" s="72"/>
      <c r="J197" s="81"/>
      <c r="N197" s="44"/>
    </row>
    <row r="198" spans="1:14" s="43" customFormat="1">
      <c r="A198" s="146"/>
      <c r="B198" s="75"/>
      <c r="C198" s="77"/>
      <c r="D198" s="78"/>
      <c r="E198" s="79"/>
      <c r="F198" s="80"/>
      <c r="G198" s="79"/>
      <c r="H198" s="73"/>
      <c r="I198" s="73"/>
      <c r="J198" s="81"/>
      <c r="N198" s="44"/>
    </row>
    <row r="199" spans="1:14" s="43" customFormat="1">
      <c r="A199" s="146"/>
      <c r="B199" s="75"/>
      <c r="C199" s="77"/>
      <c r="D199" s="78"/>
      <c r="E199" s="79"/>
      <c r="F199" s="80"/>
      <c r="G199" s="79"/>
      <c r="H199" s="73"/>
      <c r="I199" s="73"/>
      <c r="J199" s="81"/>
      <c r="N199" s="44"/>
    </row>
    <row r="200" spans="1:14" s="43" customFormat="1">
      <c r="A200" s="146"/>
      <c r="B200" s="68"/>
      <c r="C200" s="77"/>
      <c r="D200" s="78"/>
      <c r="E200" s="79"/>
      <c r="F200" s="80"/>
      <c r="G200" s="79"/>
      <c r="H200" s="73"/>
      <c r="I200" s="73"/>
      <c r="J200" s="81"/>
      <c r="N200" s="44"/>
    </row>
    <row r="201" spans="1:14" s="43" customFormat="1">
      <c r="A201" s="146"/>
      <c r="B201" s="60"/>
      <c r="C201" s="46"/>
      <c r="D201" s="62"/>
      <c r="E201" s="72"/>
      <c r="F201" s="70"/>
      <c r="G201" s="72"/>
      <c r="J201" s="81"/>
      <c r="N201" s="44"/>
    </row>
    <row r="202" spans="1:14" s="43" customFormat="1">
      <c r="A202" s="146"/>
      <c r="B202" s="60"/>
      <c r="C202" s="46"/>
      <c r="D202" s="62"/>
      <c r="E202" s="72"/>
      <c r="F202" s="70"/>
      <c r="G202" s="72"/>
      <c r="N202" s="44"/>
    </row>
    <row r="203" spans="1:14" s="43" customFormat="1">
      <c r="A203" s="146"/>
      <c r="B203" s="60"/>
      <c r="C203" s="46"/>
      <c r="D203" s="62"/>
      <c r="E203" s="72"/>
      <c r="F203" s="70"/>
      <c r="G203" s="72"/>
      <c r="N203" s="44"/>
    </row>
    <row r="204" spans="1:14" s="43" customFormat="1">
      <c r="A204" s="146"/>
      <c r="B204" s="60"/>
      <c r="C204" s="46"/>
      <c r="D204" s="62"/>
      <c r="E204" s="72"/>
      <c r="F204" s="70"/>
      <c r="G204" s="72"/>
      <c r="N204" s="44"/>
    </row>
    <row r="205" spans="1:14" s="43" customFormat="1">
      <c r="A205" s="146"/>
      <c r="B205" s="60"/>
      <c r="C205" s="46"/>
      <c r="D205" s="62"/>
      <c r="E205" s="72"/>
      <c r="F205" s="70"/>
      <c r="G205" s="72"/>
      <c r="N205" s="44"/>
    </row>
    <row r="206" spans="1:14" s="43" customFormat="1">
      <c r="A206" s="146"/>
      <c r="B206" s="60"/>
      <c r="C206" s="46"/>
      <c r="D206" s="62"/>
      <c r="E206" s="72"/>
      <c r="F206" s="70"/>
      <c r="G206" s="72"/>
      <c r="N206" s="44"/>
    </row>
    <row r="207" spans="1:14" s="43" customFormat="1">
      <c r="A207" s="146"/>
      <c r="B207" s="60"/>
      <c r="C207" s="46"/>
      <c r="D207" s="62"/>
      <c r="E207" s="72"/>
      <c r="F207" s="70"/>
      <c r="G207" s="72"/>
      <c r="N207" s="44"/>
    </row>
    <row r="208" spans="1:14" s="43" customFormat="1">
      <c r="A208" s="146"/>
      <c r="B208" s="60"/>
      <c r="C208" s="46"/>
      <c r="D208" s="62"/>
      <c r="E208" s="72"/>
      <c r="F208" s="70"/>
      <c r="G208" s="72"/>
      <c r="J208" s="81"/>
      <c r="N208" s="44"/>
    </row>
    <row r="209" spans="1:14" s="43" customFormat="1">
      <c r="A209" s="146"/>
      <c r="B209" s="60"/>
      <c r="C209" s="46"/>
      <c r="D209" s="62"/>
      <c r="E209" s="72"/>
      <c r="F209" s="70"/>
      <c r="G209" s="72"/>
      <c r="J209" s="81"/>
      <c r="N209" s="44"/>
    </row>
    <row r="210" spans="1:14" s="43" customFormat="1">
      <c r="A210" s="146"/>
      <c r="B210" s="60"/>
      <c r="C210" s="46"/>
      <c r="D210" s="62"/>
      <c r="E210" s="72"/>
      <c r="F210" s="70"/>
      <c r="G210" s="72"/>
      <c r="J210" s="81"/>
      <c r="N210" s="44"/>
    </row>
    <row r="211" spans="1:14" s="43" customFormat="1">
      <c r="A211" s="146"/>
      <c r="B211" s="60"/>
      <c r="C211" s="46"/>
      <c r="D211" s="62"/>
      <c r="E211" s="72"/>
      <c r="F211" s="70"/>
      <c r="G211" s="72"/>
      <c r="N211" s="44"/>
    </row>
    <row r="212" spans="1:14" s="43" customFormat="1">
      <c r="A212" s="146"/>
      <c r="B212" s="60"/>
      <c r="C212" s="46"/>
      <c r="D212" s="62"/>
      <c r="E212" s="72"/>
      <c r="F212" s="70"/>
      <c r="G212" s="72"/>
      <c r="N212" s="44"/>
    </row>
    <row r="213" spans="1:14" s="43" customFormat="1">
      <c r="A213" s="146"/>
      <c r="B213" s="60"/>
      <c r="C213" s="46"/>
      <c r="D213" s="62"/>
      <c r="E213" s="72"/>
      <c r="F213" s="70"/>
      <c r="G213" s="72"/>
      <c r="N213" s="44"/>
    </row>
    <row r="214" spans="1:14" s="43" customFormat="1">
      <c r="A214" s="146"/>
      <c r="B214" s="60"/>
      <c r="C214" s="46"/>
      <c r="D214" s="62"/>
      <c r="E214" s="72"/>
      <c r="F214" s="70"/>
      <c r="G214" s="72"/>
      <c r="N214" s="44"/>
    </row>
    <row r="215" spans="1:14" s="43" customFormat="1">
      <c r="A215" s="146"/>
      <c r="B215" s="60"/>
      <c r="C215" s="46"/>
      <c r="D215" s="62"/>
      <c r="E215" s="72"/>
      <c r="F215" s="70"/>
      <c r="G215" s="72"/>
      <c r="N215" s="44"/>
    </row>
    <row r="216" spans="1:14" s="43" customFormat="1">
      <c r="A216" s="146"/>
      <c r="B216" s="60"/>
      <c r="C216" s="46"/>
      <c r="D216" s="62"/>
      <c r="E216" s="72"/>
      <c r="F216" s="70"/>
      <c r="G216" s="72"/>
      <c r="N216" s="44"/>
    </row>
    <row r="217" spans="1:14" s="43" customFormat="1">
      <c r="A217" s="146"/>
      <c r="B217" s="60"/>
      <c r="C217" s="46"/>
      <c r="D217" s="62"/>
      <c r="E217" s="72"/>
      <c r="F217" s="70"/>
      <c r="G217" s="72"/>
      <c r="J217" s="81"/>
      <c r="N217" s="44"/>
    </row>
    <row r="218" spans="1:14" s="43" customFormat="1">
      <c r="A218" s="146"/>
      <c r="B218" s="60"/>
      <c r="C218" s="46"/>
      <c r="D218" s="62"/>
      <c r="E218" s="72"/>
      <c r="F218" s="70"/>
      <c r="G218" s="72"/>
      <c r="J218" s="81"/>
      <c r="N218" s="44"/>
    </row>
    <row r="219" spans="1:14" s="43" customFormat="1">
      <c r="A219" s="146"/>
      <c r="B219" s="60"/>
      <c r="C219" s="46"/>
      <c r="D219" s="62"/>
      <c r="E219" s="72"/>
      <c r="F219" s="70"/>
      <c r="G219" s="72"/>
      <c r="J219" s="81"/>
      <c r="N219" s="44"/>
    </row>
    <row r="220" spans="1:14" s="43" customFormat="1">
      <c r="A220" s="146"/>
      <c r="B220" s="60"/>
      <c r="C220" s="46"/>
      <c r="D220" s="62"/>
      <c r="E220" s="72"/>
      <c r="F220" s="70"/>
      <c r="G220" s="72"/>
      <c r="N220" s="44"/>
    </row>
    <row r="221" spans="1:14" s="43" customFormat="1">
      <c r="A221" s="146"/>
      <c r="B221" s="60"/>
      <c r="C221" s="46"/>
      <c r="D221" s="62"/>
      <c r="E221" s="72"/>
      <c r="F221" s="70"/>
      <c r="G221" s="72"/>
      <c r="N221" s="44"/>
    </row>
    <row r="222" spans="1:14" s="43" customFormat="1">
      <c r="A222" s="146"/>
      <c r="B222" s="60"/>
      <c r="C222" s="46"/>
      <c r="D222" s="62"/>
      <c r="E222" s="72"/>
      <c r="F222" s="70"/>
      <c r="G222" s="72"/>
      <c r="N222" s="44"/>
    </row>
    <row r="223" spans="1:14" s="43" customFormat="1">
      <c r="A223" s="146"/>
      <c r="B223" s="60"/>
      <c r="C223" s="46"/>
      <c r="D223" s="62"/>
      <c r="E223" s="72"/>
      <c r="F223" s="70"/>
      <c r="G223" s="72"/>
      <c r="N223" s="44"/>
    </row>
    <row r="224" spans="1:14" s="43" customFormat="1">
      <c r="A224" s="146"/>
      <c r="B224" s="60"/>
      <c r="C224" s="46"/>
      <c r="D224" s="62"/>
      <c r="E224" s="72"/>
      <c r="F224" s="70"/>
      <c r="G224" s="72"/>
      <c r="N224" s="44"/>
    </row>
    <row r="225" spans="1:14" s="43" customFormat="1">
      <c r="A225" s="146"/>
      <c r="B225" s="60"/>
      <c r="C225" s="46"/>
      <c r="D225" s="62"/>
      <c r="E225" s="72"/>
      <c r="F225" s="70"/>
      <c r="G225" s="72"/>
      <c r="N225" s="44"/>
    </row>
    <row r="226" spans="1:14" s="43" customFormat="1">
      <c r="A226" s="146"/>
      <c r="B226" s="60"/>
      <c r="C226" s="46"/>
      <c r="D226" s="62"/>
      <c r="E226" s="72"/>
      <c r="F226" s="70"/>
      <c r="G226" s="72"/>
      <c r="J226" s="81"/>
      <c r="N226" s="44"/>
    </row>
    <row r="227" spans="1:14" s="43" customFormat="1">
      <c r="A227" s="146"/>
      <c r="B227" s="60"/>
      <c r="C227" s="46"/>
      <c r="D227" s="62"/>
      <c r="E227" s="72"/>
      <c r="F227" s="70"/>
      <c r="G227" s="72"/>
      <c r="J227" s="81"/>
      <c r="N227" s="44"/>
    </row>
    <row r="228" spans="1:14" s="43" customFormat="1">
      <c r="A228" s="146"/>
      <c r="B228" s="60"/>
      <c r="C228" s="46"/>
      <c r="D228" s="62"/>
      <c r="E228" s="72"/>
      <c r="F228" s="70"/>
      <c r="G228" s="72"/>
      <c r="J228" s="81"/>
      <c r="N228" s="44"/>
    </row>
    <row r="229" spans="1:14" s="43" customFormat="1">
      <c r="A229" s="146"/>
      <c r="B229" s="60"/>
      <c r="C229" s="46"/>
      <c r="D229" s="62"/>
      <c r="E229" s="72"/>
      <c r="F229" s="70"/>
      <c r="G229" s="72"/>
      <c r="J229" s="81"/>
      <c r="N229" s="44"/>
    </row>
    <row r="230" spans="1:14" s="43" customFormat="1">
      <c r="A230" s="146"/>
      <c r="B230" s="60"/>
      <c r="C230" s="46"/>
      <c r="D230" s="62"/>
      <c r="E230" s="72"/>
      <c r="F230" s="70"/>
      <c r="G230" s="72"/>
      <c r="J230" s="81"/>
      <c r="N230" s="44"/>
    </row>
    <row r="231" spans="1:14" s="82" customFormat="1">
      <c r="A231" s="146"/>
      <c r="B231" s="60"/>
      <c r="C231" s="46"/>
      <c r="D231" s="62"/>
      <c r="E231" s="72"/>
      <c r="F231" s="70"/>
      <c r="G231" s="72"/>
      <c r="H231" s="43"/>
      <c r="I231" s="43"/>
      <c r="J231" s="81"/>
      <c r="K231" s="43"/>
      <c r="N231" s="83"/>
    </row>
    <row r="232" spans="1:14" s="82" customFormat="1">
      <c r="A232" s="146"/>
      <c r="B232" s="60"/>
      <c r="C232" s="46"/>
      <c r="D232" s="62"/>
      <c r="E232" s="72"/>
      <c r="F232" s="70"/>
      <c r="G232" s="72"/>
      <c r="H232" s="43"/>
      <c r="I232" s="43"/>
      <c r="J232" s="81"/>
      <c r="N232" s="83"/>
    </row>
    <row r="233" spans="1:14" s="82" customFormat="1">
      <c r="A233" s="146"/>
      <c r="B233" s="60"/>
      <c r="C233" s="46"/>
      <c r="D233" s="62"/>
      <c r="E233" s="72"/>
      <c r="F233" s="70"/>
      <c r="G233" s="72"/>
      <c r="H233" s="43"/>
      <c r="I233" s="43"/>
      <c r="J233" s="81"/>
      <c r="N233" s="83"/>
    </row>
    <row r="234" spans="1:14" s="82" customFormat="1">
      <c r="A234" s="146"/>
      <c r="B234" s="60"/>
      <c r="C234" s="46"/>
      <c r="D234" s="62"/>
      <c r="E234" s="72"/>
      <c r="F234" s="70"/>
      <c r="G234" s="72"/>
      <c r="H234" s="43"/>
      <c r="I234" s="43"/>
      <c r="J234" s="81"/>
      <c r="N234" s="83"/>
    </row>
    <row r="235" spans="1:14" s="82" customFormat="1">
      <c r="A235" s="146"/>
      <c r="B235" s="60"/>
      <c r="C235" s="46"/>
      <c r="D235" s="62"/>
      <c r="E235" s="72"/>
      <c r="F235" s="70"/>
      <c r="G235" s="72"/>
      <c r="H235" s="43"/>
      <c r="I235" s="43"/>
      <c r="J235" s="81"/>
      <c r="N235" s="83"/>
    </row>
    <row r="236" spans="1:14" s="82" customFormat="1">
      <c r="A236" s="146"/>
      <c r="B236" s="60"/>
      <c r="C236" s="46"/>
      <c r="D236" s="62"/>
      <c r="E236" s="72"/>
      <c r="F236" s="70"/>
      <c r="G236" s="72"/>
      <c r="H236" s="43"/>
      <c r="I236" s="43"/>
      <c r="J236" s="81"/>
      <c r="N236" s="83"/>
    </row>
    <row r="237" spans="1:14" s="82" customFormat="1">
      <c r="A237" s="146"/>
      <c r="B237" s="60"/>
      <c r="C237" s="46"/>
      <c r="D237" s="62"/>
      <c r="E237" s="72"/>
      <c r="F237" s="70"/>
      <c r="G237" s="72"/>
      <c r="H237" s="43"/>
      <c r="I237" s="43"/>
      <c r="J237" s="81"/>
      <c r="N237" s="83"/>
    </row>
    <row r="238" spans="1:14" s="82" customFormat="1">
      <c r="A238" s="146"/>
      <c r="B238" s="60"/>
      <c r="C238" s="46"/>
      <c r="D238" s="62"/>
      <c r="E238" s="72"/>
      <c r="F238" s="70"/>
      <c r="G238" s="72"/>
      <c r="H238" s="43"/>
      <c r="I238" s="43"/>
      <c r="J238" s="81"/>
      <c r="N238" s="83"/>
    </row>
    <row r="239" spans="1:14" s="82" customFormat="1">
      <c r="A239" s="146"/>
      <c r="B239" s="60"/>
      <c r="C239" s="46"/>
      <c r="D239" s="62"/>
      <c r="E239" s="72"/>
      <c r="F239" s="70"/>
      <c r="G239" s="72"/>
      <c r="H239" s="43"/>
      <c r="I239" s="43"/>
      <c r="J239" s="81"/>
      <c r="N239" s="83"/>
    </row>
    <row r="240" spans="1:14" s="82" customFormat="1">
      <c r="A240" s="146"/>
      <c r="B240" s="60"/>
      <c r="C240" s="46"/>
      <c r="D240" s="62"/>
      <c r="E240" s="72"/>
      <c r="F240" s="70"/>
      <c r="G240" s="72"/>
      <c r="H240" s="43"/>
      <c r="I240" s="43"/>
      <c r="J240" s="81"/>
      <c r="N240" s="83"/>
    </row>
    <row r="241" spans="1:14" s="82" customFormat="1">
      <c r="A241" s="146"/>
      <c r="B241" s="68"/>
      <c r="C241" s="77"/>
      <c r="D241" s="78"/>
      <c r="E241" s="79"/>
      <c r="F241" s="80"/>
      <c r="G241" s="79"/>
      <c r="H241" s="73"/>
      <c r="I241" s="73"/>
      <c r="J241" s="81"/>
      <c r="N241" s="83"/>
    </row>
    <row r="242" spans="1:14" s="82" customFormat="1">
      <c r="A242" s="146"/>
      <c r="B242" s="60"/>
      <c r="C242" s="46"/>
      <c r="D242" s="62"/>
      <c r="E242" s="72"/>
      <c r="F242" s="70"/>
      <c r="G242" s="72"/>
      <c r="H242" s="43"/>
      <c r="I242" s="43"/>
      <c r="J242" s="81"/>
      <c r="N242" s="83"/>
    </row>
    <row r="243" spans="1:14" s="82" customFormat="1">
      <c r="A243" s="146"/>
      <c r="B243" s="60"/>
      <c r="C243" s="46"/>
      <c r="D243" s="62"/>
      <c r="E243" s="72"/>
      <c r="F243" s="70"/>
      <c r="G243" s="72"/>
      <c r="H243" s="43"/>
      <c r="I243" s="43"/>
      <c r="J243" s="81"/>
      <c r="N243" s="83"/>
    </row>
    <row r="244" spans="1:14" s="82" customFormat="1">
      <c r="A244" s="146"/>
      <c r="B244" s="60"/>
      <c r="C244" s="46"/>
      <c r="D244" s="62"/>
      <c r="E244" s="72"/>
      <c r="F244" s="70"/>
      <c r="G244" s="72"/>
      <c r="H244" s="43"/>
      <c r="I244" s="43"/>
      <c r="J244" s="81"/>
      <c r="N244" s="83"/>
    </row>
    <row r="245" spans="1:14" s="82" customFormat="1">
      <c r="A245" s="146"/>
      <c r="B245" s="60"/>
      <c r="C245" s="46"/>
      <c r="D245" s="62"/>
      <c r="E245" s="72"/>
      <c r="F245" s="70"/>
      <c r="G245" s="72"/>
      <c r="H245" s="43"/>
      <c r="I245" s="43"/>
      <c r="J245" s="81"/>
      <c r="N245" s="83"/>
    </row>
    <row r="246" spans="1:14" s="82" customFormat="1">
      <c r="A246" s="146"/>
      <c r="B246" s="60"/>
      <c r="C246" s="46"/>
      <c r="D246" s="62"/>
      <c r="E246" s="72"/>
      <c r="F246" s="70"/>
      <c r="G246" s="72"/>
      <c r="H246" s="43"/>
      <c r="I246" s="43"/>
      <c r="J246" s="81"/>
      <c r="N246" s="83"/>
    </row>
    <row r="247" spans="1:14" s="43" customFormat="1">
      <c r="A247" s="146"/>
      <c r="B247" s="60"/>
      <c r="C247" s="46"/>
      <c r="D247" s="62"/>
      <c r="E247" s="72"/>
      <c r="F247" s="70"/>
      <c r="G247" s="72"/>
      <c r="J247" s="81"/>
      <c r="K247" s="82"/>
      <c r="N247" s="44"/>
    </row>
    <row r="248" spans="1:14" s="43" customFormat="1">
      <c r="A248" s="146"/>
      <c r="B248" s="75"/>
      <c r="C248" s="77"/>
      <c r="D248" s="78"/>
      <c r="E248" s="79"/>
      <c r="F248" s="80"/>
      <c r="G248" s="79"/>
      <c r="H248" s="73"/>
      <c r="I248" s="73"/>
      <c r="J248" s="81"/>
      <c r="N248" s="44"/>
    </row>
    <row r="249" spans="1:14" s="73" customFormat="1">
      <c r="A249" s="146"/>
      <c r="B249" s="60"/>
      <c r="C249" s="46"/>
      <c r="D249" s="62"/>
      <c r="E249" s="72"/>
      <c r="F249" s="70"/>
      <c r="G249" s="72"/>
      <c r="H249" s="43"/>
      <c r="I249" s="43"/>
      <c r="J249" s="81"/>
      <c r="K249" s="43"/>
      <c r="N249" s="74"/>
    </row>
    <row r="250" spans="1:14" s="43" customFormat="1">
      <c r="A250" s="146"/>
      <c r="B250" s="60"/>
      <c r="C250" s="46"/>
      <c r="D250" s="62"/>
      <c r="E250" s="72"/>
      <c r="F250" s="70"/>
      <c r="G250" s="72"/>
      <c r="J250" s="81"/>
      <c r="K250" s="73"/>
      <c r="N250" s="44"/>
    </row>
    <row r="251" spans="1:14" s="73" customFormat="1">
      <c r="A251" s="146"/>
      <c r="B251" s="68"/>
      <c r="C251" s="77"/>
      <c r="D251" s="78"/>
      <c r="E251" s="79"/>
      <c r="F251" s="80"/>
      <c r="G251" s="79"/>
      <c r="J251" s="81"/>
      <c r="K251" s="43"/>
      <c r="N251" s="74"/>
    </row>
    <row r="252" spans="1:14" s="73" customFormat="1">
      <c r="A252" s="146"/>
      <c r="B252" s="60"/>
      <c r="C252" s="46"/>
      <c r="D252" s="62"/>
      <c r="E252" s="72"/>
      <c r="F252" s="70"/>
      <c r="G252" s="72"/>
      <c r="H252" s="43"/>
      <c r="I252" s="43"/>
      <c r="J252" s="81"/>
      <c r="N252" s="74"/>
    </row>
    <row r="253" spans="1:14" s="43" customFormat="1">
      <c r="A253" s="146"/>
      <c r="B253" s="60"/>
      <c r="C253" s="46"/>
      <c r="D253" s="62"/>
      <c r="E253" s="72"/>
      <c r="F253" s="70"/>
      <c r="G253" s="72"/>
      <c r="J253" s="81"/>
      <c r="K253" s="73"/>
      <c r="N253" s="44"/>
    </row>
    <row r="254" spans="1:14" s="43" customFormat="1">
      <c r="A254" s="146"/>
      <c r="B254" s="60"/>
      <c r="C254" s="46"/>
      <c r="D254" s="62"/>
      <c r="E254" s="72"/>
      <c r="F254" s="70"/>
      <c r="G254" s="72"/>
      <c r="J254" s="81"/>
      <c r="N254" s="44"/>
    </row>
    <row r="255" spans="1:14" s="43" customFormat="1">
      <c r="A255" s="146"/>
      <c r="B255" s="60"/>
      <c r="C255" s="46"/>
      <c r="D255" s="62"/>
      <c r="E255" s="72"/>
      <c r="F255" s="70"/>
      <c r="G255" s="72"/>
      <c r="J255" s="81"/>
      <c r="N255" s="44"/>
    </row>
    <row r="256" spans="1:14" s="43" customFormat="1">
      <c r="A256" s="146"/>
      <c r="B256" s="60"/>
      <c r="C256" s="46"/>
      <c r="D256" s="62"/>
      <c r="E256" s="72"/>
      <c r="F256" s="70"/>
      <c r="G256" s="72"/>
      <c r="J256" s="81"/>
      <c r="N256" s="44"/>
    </row>
    <row r="257" spans="1:14" s="43" customFormat="1">
      <c r="A257" s="146"/>
      <c r="B257" s="60"/>
      <c r="C257" s="46"/>
      <c r="D257" s="62"/>
      <c r="E257" s="72"/>
      <c r="F257" s="70"/>
      <c r="G257" s="72"/>
      <c r="J257" s="81"/>
      <c r="N257" s="44"/>
    </row>
    <row r="258" spans="1:14" s="43" customFormat="1">
      <c r="A258" s="146"/>
      <c r="B258" s="60"/>
      <c r="C258" s="46"/>
      <c r="D258" s="62"/>
      <c r="E258" s="72"/>
      <c r="F258" s="70"/>
      <c r="G258" s="72"/>
      <c r="J258" s="81"/>
      <c r="N258" s="44"/>
    </row>
    <row r="259" spans="1:14" s="43" customFormat="1">
      <c r="A259" s="146"/>
      <c r="B259" s="60"/>
      <c r="C259" s="46"/>
      <c r="D259" s="62"/>
      <c r="E259" s="72"/>
      <c r="F259" s="70"/>
      <c r="G259" s="72"/>
      <c r="J259" s="81"/>
      <c r="N259" s="44"/>
    </row>
    <row r="260" spans="1:14" s="43" customFormat="1">
      <c r="A260" s="146"/>
      <c r="B260" s="60"/>
      <c r="C260" s="46"/>
      <c r="D260" s="62"/>
      <c r="E260" s="72"/>
      <c r="F260" s="70"/>
      <c r="G260" s="72"/>
      <c r="J260" s="81"/>
      <c r="N260" s="44"/>
    </row>
    <row r="261" spans="1:14" s="43" customFormat="1">
      <c r="A261" s="146"/>
      <c r="B261" s="60"/>
      <c r="C261" s="46"/>
      <c r="D261" s="62"/>
      <c r="E261" s="72"/>
      <c r="F261" s="70"/>
      <c r="G261" s="72"/>
      <c r="J261" s="81"/>
      <c r="N261" s="44"/>
    </row>
    <row r="262" spans="1:14" s="43" customFormat="1">
      <c r="A262" s="146"/>
      <c r="B262" s="60"/>
      <c r="C262" s="46"/>
      <c r="D262" s="62"/>
      <c r="E262" s="72"/>
      <c r="F262" s="70"/>
      <c r="G262" s="72"/>
      <c r="J262" s="81"/>
      <c r="N262" s="44"/>
    </row>
    <row r="263" spans="1:14" s="43" customFormat="1">
      <c r="A263" s="146"/>
      <c r="B263" s="60"/>
      <c r="C263" s="46"/>
      <c r="D263" s="62"/>
      <c r="E263" s="72"/>
      <c r="F263" s="70"/>
      <c r="G263" s="72"/>
      <c r="J263" s="81"/>
      <c r="N263" s="44"/>
    </row>
    <row r="264" spans="1:14" s="43" customFormat="1">
      <c r="A264" s="146"/>
      <c r="B264" s="60"/>
      <c r="C264" s="46"/>
      <c r="D264" s="62"/>
      <c r="E264" s="72"/>
      <c r="F264" s="70"/>
      <c r="G264" s="72"/>
      <c r="J264" s="81"/>
      <c r="N264" s="44"/>
    </row>
    <row r="265" spans="1:14" s="43" customFormat="1">
      <c r="A265" s="146"/>
      <c r="B265" s="60"/>
      <c r="C265" s="46"/>
      <c r="D265" s="62"/>
      <c r="E265" s="72"/>
      <c r="F265" s="70"/>
      <c r="G265" s="72"/>
      <c r="J265" s="81"/>
      <c r="N265" s="44"/>
    </row>
    <row r="266" spans="1:14" s="43" customFormat="1">
      <c r="A266" s="146"/>
      <c r="B266" s="60"/>
      <c r="C266" s="46"/>
      <c r="D266" s="62"/>
      <c r="E266" s="72"/>
      <c r="F266" s="70"/>
      <c r="G266" s="72"/>
      <c r="J266" s="81"/>
      <c r="N266" s="44"/>
    </row>
    <row r="267" spans="1:14" s="43" customFormat="1">
      <c r="A267" s="146"/>
      <c r="B267" s="60"/>
      <c r="C267" s="46"/>
      <c r="D267" s="62"/>
      <c r="E267" s="72"/>
      <c r="F267" s="70"/>
      <c r="G267" s="72"/>
      <c r="J267" s="81"/>
      <c r="N267" s="44"/>
    </row>
    <row r="268" spans="1:14" s="43" customFormat="1">
      <c r="A268" s="146"/>
      <c r="B268" s="60"/>
      <c r="C268" s="46"/>
      <c r="D268" s="62"/>
      <c r="E268" s="72"/>
      <c r="F268" s="70"/>
      <c r="G268" s="72"/>
      <c r="J268" s="81"/>
      <c r="N268" s="44"/>
    </row>
    <row r="269" spans="1:14" s="73" customFormat="1">
      <c r="A269" s="146"/>
      <c r="B269" s="60"/>
      <c r="C269" s="46"/>
      <c r="D269" s="62"/>
      <c r="E269" s="72"/>
      <c r="F269" s="70"/>
      <c r="G269" s="72"/>
      <c r="H269" s="43"/>
      <c r="I269" s="43"/>
      <c r="J269" s="81"/>
      <c r="K269" s="43"/>
      <c r="N269" s="74"/>
    </row>
    <row r="270" spans="1:14" s="73" customFormat="1">
      <c r="A270" s="146"/>
      <c r="B270" s="75"/>
      <c r="C270" s="46"/>
      <c r="D270" s="62"/>
      <c r="E270" s="72"/>
      <c r="F270" s="70"/>
      <c r="G270" s="72"/>
      <c r="H270" s="43"/>
      <c r="I270" s="43"/>
      <c r="J270" s="81"/>
      <c r="N270" s="74"/>
    </row>
    <row r="271" spans="1:14" s="73" customFormat="1">
      <c r="A271" s="146"/>
      <c r="B271" s="60"/>
      <c r="C271" s="46"/>
      <c r="D271" s="62"/>
      <c r="E271" s="72"/>
      <c r="F271" s="70"/>
      <c r="G271" s="72"/>
      <c r="H271" s="43"/>
      <c r="I271" s="43"/>
      <c r="J271" s="81"/>
      <c r="N271" s="74"/>
    </row>
    <row r="272" spans="1:14" s="73" customFormat="1">
      <c r="A272" s="146"/>
      <c r="B272" s="60"/>
      <c r="C272" s="46"/>
      <c r="D272" s="62"/>
      <c r="E272" s="72"/>
      <c r="F272" s="70"/>
      <c r="G272" s="72"/>
      <c r="H272" s="43"/>
      <c r="I272" s="43"/>
      <c r="J272" s="81"/>
      <c r="N272" s="74"/>
    </row>
    <row r="273" spans="1:14" s="73" customFormat="1">
      <c r="A273" s="146"/>
      <c r="B273" s="68"/>
      <c r="C273" s="77"/>
      <c r="D273" s="78"/>
      <c r="E273" s="79"/>
      <c r="F273" s="80"/>
      <c r="G273" s="79"/>
      <c r="J273" s="81"/>
      <c r="N273" s="74"/>
    </row>
    <row r="274" spans="1:14" s="73" customFormat="1">
      <c r="A274" s="146"/>
      <c r="B274" s="68"/>
      <c r="C274" s="77"/>
      <c r="D274" s="78"/>
      <c r="E274" s="79"/>
      <c r="F274" s="80"/>
      <c r="G274" s="79"/>
      <c r="J274" s="81"/>
      <c r="N274" s="74"/>
    </row>
    <row r="275" spans="1:14" s="73" customFormat="1">
      <c r="A275" s="146"/>
      <c r="B275" s="60"/>
      <c r="C275" s="46"/>
      <c r="D275" s="62"/>
      <c r="E275" s="72"/>
      <c r="F275" s="70"/>
      <c r="G275" s="72"/>
      <c r="H275" s="43"/>
      <c r="I275" s="43"/>
      <c r="J275" s="81"/>
      <c r="N275" s="74"/>
    </row>
    <row r="276" spans="1:14" s="65" customFormat="1">
      <c r="A276" s="146"/>
      <c r="B276" s="60"/>
      <c r="C276" s="46"/>
      <c r="D276" s="62"/>
      <c r="E276" s="72"/>
      <c r="F276" s="70"/>
      <c r="G276" s="72"/>
      <c r="H276" s="43"/>
      <c r="I276" s="43"/>
      <c r="J276" s="81"/>
      <c r="K276" s="73"/>
      <c r="N276" s="84"/>
    </row>
    <row r="277" spans="1:14" s="65" customFormat="1">
      <c r="A277" s="146"/>
      <c r="B277" s="60"/>
      <c r="C277" s="46"/>
      <c r="D277" s="62"/>
      <c r="E277" s="72"/>
      <c r="F277" s="70"/>
      <c r="G277" s="72"/>
      <c r="H277" s="43"/>
      <c r="I277" s="43"/>
      <c r="J277" s="81"/>
      <c r="N277" s="84"/>
    </row>
    <row r="278" spans="1:14" s="65" customFormat="1">
      <c r="A278" s="146"/>
      <c r="B278" s="85"/>
      <c r="C278" s="46"/>
      <c r="D278" s="62"/>
      <c r="E278" s="72"/>
      <c r="F278" s="70"/>
      <c r="G278" s="72"/>
      <c r="H278" s="43"/>
      <c r="I278" s="43"/>
      <c r="J278" s="81"/>
      <c r="N278" s="84"/>
    </row>
    <row r="279" spans="1:14" s="65" customFormat="1">
      <c r="A279" s="146"/>
      <c r="B279" s="86"/>
      <c r="C279" s="46"/>
      <c r="D279" s="62"/>
      <c r="E279" s="72"/>
      <c r="F279" s="70"/>
      <c r="G279" s="72"/>
      <c r="H279" s="43"/>
      <c r="I279" s="43"/>
      <c r="J279" s="81"/>
      <c r="N279" s="84"/>
    </row>
    <row r="280" spans="1:14" s="65" customFormat="1">
      <c r="A280" s="146"/>
      <c r="B280" s="60"/>
      <c r="C280" s="46"/>
      <c r="D280" s="62"/>
      <c r="E280" s="72"/>
      <c r="F280" s="70"/>
      <c r="G280" s="72"/>
      <c r="H280" s="43"/>
      <c r="I280" s="43"/>
      <c r="J280" s="81"/>
      <c r="N280" s="84"/>
    </row>
    <row r="281" spans="1:14" s="65" customFormat="1">
      <c r="A281" s="146"/>
      <c r="B281" s="60"/>
      <c r="C281" s="46"/>
      <c r="D281" s="62"/>
      <c r="E281" s="72"/>
      <c r="F281" s="70"/>
      <c r="G281" s="72"/>
      <c r="H281" s="43"/>
      <c r="I281" s="43"/>
      <c r="J281" s="81"/>
      <c r="N281" s="84"/>
    </row>
    <row r="282" spans="1:14" s="65" customFormat="1">
      <c r="A282" s="146"/>
      <c r="B282" s="60"/>
      <c r="C282" s="46"/>
      <c r="D282" s="62"/>
      <c r="E282" s="72"/>
      <c r="F282" s="70"/>
      <c r="G282" s="72"/>
      <c r="H282" s="43"/>
      <c r="I282" s="43"/>
      <c r="J282" s="81"/>
      <c r="N282" s="84"/>
    </row>
    <row r="283" spans="1:14" s="65" customFormat="1">
      <c r="A283" s="146"/>
      <c r="B283" s="60"/>
      <c r="C283" s="46"/>
      <c r="D283" s="62"/>
      <c r="E283" s="72"/>
      <c r="F283" s="70"/>
      <c r="G283" s="72"/>
      <c r="H283" s="43"/>
      <c r="I283" s="43"/>
      <c r="J283" s="81"/>
      <c r="N283" s="84"/>
    </row>
    <row r="284" spans="1:14" s="65" customFormat="1">
      <c r="A284" s="146"/>
      <c r="B284" s="60"/>
      <c r="C284" s="46"/>
      <c r="D284" s="62"/>
      <c r="E284" s="72"/>
      <c r="F284" s="70"/>
      <c r="G284" s="72"/>
      <c r="H284" s="43"/>
      <c r="I284" s="43"/>
      <c r="J284" s="81"/>
      <c r="N284" s="84"/>
    </row>
    <row r="285" spans="1:14" s="65" customFormat="1">
      <c r="A285" s="146"/>
      <c r="B285" s="85"/>
      <c r="C285" s="46"/>
      <c r="D285" s="62"/>
      <c r="E285" s="72"/>
      <c r="F285" s="70"/>
      <c r="G285" s="72"/>
      <c r="H285" s="43"/>
      <c r="I285" s="43"/>
      <c r="J285" s="81"/>
      <c r="N285" s="84"/>
    </row>
    <row r="286" spans="1:14" s="65" customFormat="1">
      <c r="A286" s="146"/>
      <c r="B286" s="85"/>
      <c r="C286" s="46"/>
      <c r="D286" s="62"/>
      <c r="E286" s="72"/>
      <c r="F286" s="70"/>
      <c r="G286" s="72"/>
      <c r="H286" s="43"/>
      <c r="I286" s="43"/>
      <c r="J286" s="81"/>
      <c r="N286" s="84"/>
    </row>
    <row r="287" spans="1:14" s="65" customFormat="1">
      <c r="A287" s="146"/>
      <c r="B287" s="85"/>
      <c r="C287" s="46"/>
      <c r="D287" s="62"/>
      <c r="E287" s="72"/>
      <c r="F287" s="70"/>
      <c r="G287" s="72"/>
      <c r="H287" s="43"/>
      <c r="I287" s="43"/>
      <c r="J287" s="81"/>
      <c r="N287" s="84"/>
    </row>
    <row r="288" spans="1:14" s="65" customFormat="1">
      <c r="A288" s="146"/>
      <c r="B288" s="85"/>
      <c r="C288" s="46"/>
      <c r="D288" s="62"/>
      <c r="E288" s="72"/>
      <c r="F288" s="70"/>
      <c r="G288" s="72"/>
      <c r="H288" s="43"/>
      <c r="I288" s="43"/>
      <c r="J288" s="81"/>
      <c r="N288" s="84"/>
    </row>
    <row r="289" spans="1:14" s="65" customFormat="1">
      <c r="A289" s="146"/>
      <c r="B289" s="60"/>
      <c r="C289" s="46"/>
      <c r="D289" s="62"/>
      <c r="E289" s="72"/>
      <c r="F289" s="70"/>
      <c r="G289" s="72"/>
      <c r="H289" s="43"/>
      <c r="I289" s="43"/>
      <c r="J289" s="81"/>
      <c r="N289" s="84"/>
    </row>
    <row r="290" spans="1:14" s="65" customFormat="1">
      <c r="A290" s="146"/>
      <c r="B290" s="85"/>
      <c r="C290" s="77"/>
      <c r="D290" s="78"/>
      <c r="E290" s="79"/>
      <c r="F290" s="80"/>
      <c r="G290" s="79"/>
      <c r="H290" s="73"/>
      <c r="I290" s="73"/>
      <c r="J290" s="81"/>
      <c r="N290" s="84"/>
    </row>
    <row r="291" spans="1:14" s="65" customFormat="1">
      <c r="A291" s="146"/>
      <c r="B291" s="85"/>
      <c r="C291" s="46"/>
      <c r="D291" s="62"/>
      <c r="E291" s="72"/>
      <c r="F291" s="70"/>
      <c r="G291" s="72"/>
      <c r="H291" s="43"/>
      <c r="I291" s="43"/>
      <c r="J291" s="81"/>
      <c r="N291" s="84"/>
    </row>
    <row r="292" spans="1:14" s="65" customFormat="1">
      <c r="A292" s="147"/>
      <c r="B292" s="85"/>
      <c r="C292" s="46"/>
      <c r="D292" s="88"/>
      <c r="E292" s="89"/>
      <c r="F292" s="90"/>
      <c r="G292" s="89"/>
      <c r="H292" s="46"/>
      <c r="I292" s="46"/>
      <c r="J292" s="81"/>
      <c r="N292" s="84"/>
    </row>
    <row r="293" spans="1:14" s="65" customFormat="1">
      <c r="A293" s="147"/>
      <c r="B293" s="85"/>
      <c r="C293" s="46"/>
      <c r="D293" s="88"/>
      <c r="E293" s="89"/>
      <c r="F293" s="90"/>
      <c r="G293" s="89"/>
      <c r="H293" s="46"/>
      <c r="I293" s="46"/>
      <c r="J293" s="81"/>
      <c r="N293" s="84"/>
    </row>
    <row r="294" spans="1:14" s="65" customFormat="1">
      <c r="A294" s="147"/>
      <c r="B294" s="91"/>
      <c r="C294" s="46"/>
      <c r="D294" s="88"/>
      <c r="E294" s="89"/>
      <c r="F294" s="90"/>
      <c r="G294" s="89"/>
      <c r="H294" s="46"/>
      <c r="I294" s="46"/>
      <c r="J294" s="81"/>
      <c r="N294" s="84"/>
    </row>
    <row r="295" spans="1:14" s="65" customFormat="1">
      <c r="A295" s="147"/>
      <c r="B295" s="91"/>
      <c r="C295" s="46"/>
      <c r="D295" s="88"/>
      <c r="E295" s="89"/>
      <c r="F295" s="90"/>
      <c r="G295" s="89"/>
      <c r="H295" s="46"/>
      <c r="I295" s="46"/>
      <c r="J295" s="81"/>
      <c r="N295" s="84"/>
    </row>
    <row r="296" spans="1:14" s="65" customFormat="1">
      <c r="A296" s="147"/>
      <c r="B296" s="85"/>
      <c r="C296" s="46"/>
      <c r="D296" s="88"/>
      <c r="E296" s="89"/>
      <c r="F296" s="90"/>
      <c r="G296" s="89"/>
      <c r="H296" s="46"/>
      <c r="I296" s="46"/>
      <c r="J296" s="81"/>
      <c r="N296" s="84"/>
    </row>
    <row r="297" spans="1:14" s="65" customFormat="1">
      <c r="A297" s="147"/>
      <c r="B297" s="85"/>
      <c r="C297" s="46"/>
      <c r="D297" s="88"/>
      <c r="E297" s="89"/>
      <c r="F297" s="90"/>
      <c r="G297" s="89"/>
      <c r="H297" s="46"/>
      <c r="I297" s="46"/>
      <c r="J297" s="81"/>
      <c r="N297" s="84"/>
    </row>
    <row r="298" spans="1:14" s="65" customFormat="1">
      <c r="A298" s="147"/>
      <c r="B298" s="91"/>
      <c r="C298" s="46"/>
      <c r="D298" s="88"/>
      <c r="E298" s="89"/>
      <c r="F298" s="90"/>
      <c r="G298" s="89"/>
      <c r="H298" s="46"/>
      <c r="I298" s="46"/>
      <c r="J298" s="81"/>
      <c r="N298" s="84"/>
    </row>
    <row r="299" spans="1:14" s="65" customFormat="1">
      <c r="A299" s="147"/>
      <c r="B299" s="92"/>
      <c r="C299" s="46"/>
      <c r="D299" s="88"/>
      <c r="E299" s="89"/>
      <c r="F299" s="90"/>
      <c r="G299" s="89"/>
      <c r="H299" s="46"/>
      <c r="I299" s="46"/>
      <c r="J299" s="81"/>
      <c r="N299" s="84"/>
    </row>
    <row r="300" spans="1:14" s="65" customFormat="1">
      <c r="A300" s="147"/>
      <c r="B300" s="92"/>
      <c r="C300" s="46"/>
      <c r="D300" s="88"/>
      <c r="E300" s="89"/>
      <c r="F300" s="90"/>
      <c r="G300" s="89"/>
      <c r="H300" s="46"/>
      <c r="I300" s="46"/>
      <c r="J300" s="81"/>
      <c r="N300" s="84"/>
    </row>
    <row r="301" spans="1:14" s="65" customFormat="1">
      <c r="A301" s="147"/>
      <c r="B301" s="92"/>
      <c r="C301" s="46"/>
      <c r="D301" s="88"/>
      <c r="E301" s="89"/>
      <c r="F301" s="90"/>
      <c r="G301" s="89"/>
      <c r="H301" s="46"/>
      <c r="I301" s="46"/>
      <c r="J301" s="81"/>
      <c r="N301" s="84"/>
    </row>
    <row r="302" spans="1:14" s="65" customFormat="1">
      <c r="A302" s="147"/>
      <c r="B302" s="92"/>
      <c r="C302" s="46"/>
      <c r="D302" s="88"/>
      <c r="E302" s="89"/>
      <c r="F302" s="90"/>
      <c r="G302" s="89"/>
      <c r="H302" s="46"/>
      <c r="I302" s="46"/>
      <c r="J302" s="81"/>
      <c r="N302" s="84"/>
    </row>
    <row r="303" spans="1:14" s="65" customFormat="1">
      <c r="A303" s="147"/>
      <c r="B303" s="92"/>
      <c r="C303" s="46"/>
      <c r="D303" s="88"/>
      <c r="E303" s="89"/>
      <c r="F303" s="90"/>
      <c r="G303" s="89"/>
      <c r="H303" s="46"/>
      <c r="I303" s="46"/>
      <c r="J303" s="81"/>
      <c r="N303" s="84"/>
    </row>
    <row r="304" spans="1:14" s="65" customFormat="1">
      <c r="A304" s="147"/>
      <c r="B304" s="92"/>
      <c r="C304" s="46"/>
      <c r="D304" s="88"/>
      <c r="E304" s="89"/>
      <c r="F304" s="90"/>
      <c r="G304" s="89"/>
      <c r="H304" s="46"/>
      <c r="I304" s="46"/>
      <c r="J304" s="81"/>
      <c r="N304" s="84"/>
    </row>
    <row r="305" spans="1:14" s="65" customFormat="1">
      <c r="A305" s="147"/>
      <c r="B305" s="92"/>
      <c r="C305" s="46"/>
      <c r="D305" s="88"/>
      <c r="E305" s="89"/>
      <c r="F305" s="90"/>
      <c r="G305" s="89"/>
      <c r="H305" s="46"/>
      <c r="I305" s="46"/>
      <c r="J305" s="81"/>
      <c r="N305" s="84"/>
    </row>
    <row r="306" spans="1:14" s="65" customFormat="1">
      <c r="A306" s="147"/>
      <c r="B306" s="92"/>
      <c r="C306" s="46"/>
      <c r="D306" s="88"/>
      <c r="E306" s="89"/>
      <c r="F306" s="90"/>
      <c r="G306" s="89"/>
      <c r="H306" s="46"/>
      <c r="I306" s="46"/>
      <c r="J306" s="81"/>
      <c r="N306" s="84"/>
    </row>
    <row r="307" spans="1:14" s="65" customFormat="1">
      <c r="A307" s="147"/>
      <c r="B307" s="92"/>
      <c r="C307" s="46"/>
      <c r="D307" s="88"/>
      <c r="E307" s="89"/>
      <c r="F307" s="90"/>
      <c r="G307" s="89"/>
      <c r="H307" s="46"/>
      <c r="I307" s="46"/>
      <c r="J307" s="81"/>
      <c r="N307" s="84"/>
    </row>
    <row r="308" spans="1:14" s="65" customFormat="1">
      <c r="A308" s="147"/>
      <c r="B308" s="92"/>
      <c r="C308" s="46"/>
      <c r="D308" s="88"/>
      <c r="E308" s="89"/>
      <c r="F308" s="90"/>
      <c r="G308" s="89"/>
      <c r="H308" s="46"/>
      <c r="I308" s="46"/>
      <c r="J308" s="81"/>
      <c r="N308" s="84"/>
    </row>
    <row r="309" spans="1:14" s="65" customFormat="1">
      <c r="A309" s="147"/>
      <c r="B309" s="85"/>
      <c r="C309" s="46"/>
      <c r="D309" s="88"/>
      <c r="E309" s="89"/>
      <c r="F309" s="90"/>
      <c r="G309" s="89"/>
      <c r="H309" s="46"/>
      <c r="I309" s="46"/>
      <c r="J309" s="81"/>
      <c r="N309" s="84"/>
    </row>
    <row r="310" spans="1:14" s="65" customFormat="1">
      <c r="A310" s="147"/>
      <c r="B310" s="91"/>
      <c r="C310" s="46"/>
      <c r="D310" s="88"/>
      <c r="E310" s="89"/>
      <c r="F310" s="90"/>
      <c r="G310" s="89"/>
      <c r="H310" s="46"/>
      <c r="I310" s="46"/>
      <c r="J310" s="81"/>
      <c r="N310" s="84"/>
    </row>
    <row r="311" spans="1:14" s="65" customFormat="1">
      <c r="A311" s="147"/>
      <c r="B311" s="85"/>
      <c r="C311" s="46"/>
      <c r="D311" s="88"/>
      <c r="E311" s="89"/>
      <c r="F311" s="90"/>
      <c r="G311" s="89"/>
      <c r="H311" s="46"/>
      <c r="I311" s="46"/>
      <c r="J311" s="81"/>
      <c r="N311" s="84"/>
    </row>
    <row r="312" spans="1:14" s="65" customFormat="1">
      <c r="A312" s="147"/>
      <c r="B312" s="91"/>
      <c r="C312" s="46"/>
      <c r="D312" s="88"/>
      <c r="E312" s="89"/>
      <c r="F312" s="90"/>
      <c r="G312" s="89"/>
      <c r="H312" s="46"/>
      <c r="I312" s="46"/>
      <c r="J312" s="81"/>
      <c r="N312" s="84"/>
    </row>
    <row r="313" spans="1:14" s="65" customFormat="1">
      <c r="A313" s="147"/>
      <c r="B313" s="85"/>
      <c r="C313" s="46"/>
      <c r="D313" s="88"/>
      <c r="E313" s="89"/>
      <c r="F313" s="90"/>
      <c r="G313" s="89"/>
      <c r="H313" s="46"/>
      <c r="I313" s="46"/>
      <c r="J313" s="81"/>
      <c r="N313" s="84"/>
    </row>
    <row r="314" spans="1:14" s="65" customFormat="1">
      <c r="A314" s="147"/>
      <c r="B314" s="85"/>
      <c r="C314" s="46"/>
      <c r="D314" s="88"/>
      <c r="E314" s="89"/>
      <c r="F314" s="90"/>
      <c r="G314" s="89"/>
      <c r="H314" s="46"/>
      <c r="I314" s="46"/>
      <c r="J314" s="81"/>
      <c r="N314" s="84"/>
    </row>
    <row r="315" spans="1:14" s="65" customFormat="1">
      <c r="A315" s="147"/>
      <c r="B315" s="85"/>
      <c r="C315" s="46"/>
      <c r="D315" s="88"/>
      <c r="E315" s="89"/>
      <c r="F315" s="90"/>
      <c r="G315" s="89"/>
      <c r="H315" s="46"/>
      <c r="I315" s="46"/>
      <c r="J315" s="81"/>
      <c r="N315" s="84"/>
    </row>
    <row r="316" spans="1:14" s="65" customFormat="1">
      <c r="A316" s="147"/>
      <c r="B316" s="85"/>
      <c r="C316" s="46"/>
      <c r="D316" s="88"/>
      <c r="E316" s="89"/>
      <c r="F316" s="90"/>
      <c r="G316" s="89"/>
      <c r="H316" s="46"/>
      <c r="I316" s="46"/>
      <c r="J316" s="81"/>
      <c r="N316" s="84"/>
    </row>
    <row r="317" spans="1:14" s="65" customFormat="1">
      <c r="A317" s="147"/>
      <c r="B317" s="85"/>
      <c r="C317" s="46"/>
      <c r="D317" s="88"/>
      <c r="E317" s="89"/>
      <c r="F317" s="90"/>
      <c r="G317" s="89"/>
      <c r="H317" s="46"/>
      <c r="I317" s="46"/>
      <c r="J317" s="81"/>
      <c r="N317" s="84"/>
    </row>
    <row r="318" spans="1:14" s="65" customFormat="1">
      <c r="A318" s="147"/>
      <c r="B318" s="93"/>
      <c r="C318" s="46"/>
      <c r="D318" s="88"/>
      <c r="E318" s="89"/>
      <c r="F318" s="90"/>
      <c r="G318" s="89"/>
      <c r="H318" s="46"/>
      <c r="I318" s="46"/>
      <c r="J318" s="81"/>
      <c r="N318" s="84"/>
    </row>
    <row r="319" spans="1:14" s="65" customFormat="1">
      <c r="A319" s="147"/>
      <c r="B319" s="93"/>
      <c r="C319" s="46"/>
      <c r="D319" s="88"/>
      <c r="E319" s="89"/>
      <c r="F319" s="90"/>
      <c r="G319" s="89"/>
      <c r="H319" s="46"/>
      <c r="I319" s="46"/>
      <c r="J319" s="81"/>
      <c r="N319" s="84"/>
    </row>
    <row r="320" spans="1:14" s="65" customFormat="1">
      <c r="A320" s="147"/>
      <c r="B320" s="93"/>
      <c r="C320" s="46"/>
      <c r="D320" s="88"/>
      <c r="E320" s="89"/>
      <c r="F320" s="90"/>
      <c r="G320" s="89"/>
      <c r="H320" s="46"/>
      <c r="I320" s="46"/>
      <c r="J320" s="81"/>
      <c r="N320" s="84"/>
    </row>
    <row r="321" spans="1:14" s="65" customFormat="1">
      <c r="A321" s="147"/>
      <c r="B321" s="93"/>
      <c r="C321" s="46"/>
      <c r="D321" s="88"/>
      <c r="E321" s="89"/>
      <c r="F321" s="90"/>
      <c r="G321" s="89"/>
      <c r="H321" s="46"/>
      <c r="I321" s="46"/>
      <c r="J321" s="81"/>
      <c r="N321" s="84"/>
    </row>
    <row r="322" spans="1:14" s="65" customFormat="1">
      <c r="A322" s="147"/>
      <c r="B322" s="93"/>
      <c r="C322" s="46"/>
      <c r="D322" s="88"/>
      <c r="E322" s="89"/>
      <c r="F322" s="90"/>
      <c r="G322" s="89"/>
      <c r="H322" s="46"/>
      <c r="I322" s="46"/>
      <c r="J322" s="81"/>
      <c r="N322" s="84"/>
    </row>
    <row r="323" spans="1:14" s="65" customFormat="1">
      <c r="A323" s="147"/>
      <c r="B323" s="93"/>
      <c r="C323" s="46"/>
      <c r="D323" s="88"/>
      <c r="E323" s="89"/>
      <c r="F323" s="90"/>
      <c r="G323" s="89"/>
      <c r="H323" s="46"/>
      <c r="I323" s="46"/>
      <c r="J323" s="81"/>
      <c r="N323" s="84"/>
    </row>
    <row r="324" spans="1:14" s="65" customFormat="1">
      <c r="A324" s="147"/>
      <c r="B324" s="93"/>
      <c r="C324" s="46"/>
      <c r="D324" s="88"/>
      <c r="E324" s="89"/>
      <c r="F324" s="90"/>
      <c r="G324" s="89"/>
      <c r="H324" s="46"/>
      <c r="I324" s="46"/>
      <c r="J324" s="81"/>
      <c r="N324" s="84"/>
    </row>
    <row r="325" spans="1:14" s="65" customFormat="1">
      <c r="A325" s="147"/>
      <c r="B325" s="85"/>
      <c r="C325" s="46"/>
      <c r="D325" s="88"/>
      <c r="E325" s="89"/>
      <c r="F325" s="90"/>
      <c r="G325" s="89"/>
      <c r="H325" s="46"/>
      <c r="I325" s="46"/>
      <c r="J325" s="81"/>
      <c r="N325" s="84"/>
    </row>
    <row r="326" spans="1:14" s="65" customFormat="1">
      <c r="A326" s="147"/>
      <c r="B326" s="91"/>
      <c r="C326" s="46"/>
      <c r="D326" s="88"/>
      <c r="E326" s="89"/>
      <c r="F326" s="90"/>
      <c r="G326" s="89"/>
      <c r="H326" s="46"/>
      <c r="I326" s="46"/>
      <c r="J326" s="81"/>
      <c r="N326" s="84"/>
    </row>
    <row r="327" spans="1:14" s="65" customFormat="1">
      <c r="A327" s="148"/>
      <c r="B327" s="85"/>
      <c r="C327" s="46"/>
      <c r="D327" s="88"/>
      <c r="E327" s="89"/>
      <c r="F327" s="90"/>
      <c r="G327" s="89"/>
      <c r="H327" s="46"/>
      <c r="I327" s="46"/>
      <c r="J327" s="81"/>
      <c r="N327" s="84"/>
    </row>
    <row r="328" spans="1:14" s="65" customFormat="1">
      <c r="A328" s="148"/>
      <c r="B328" s="85"/>
      <c r="C328" s="46"/>
      <c r="D328" s="88"/>
      <c r="E328" s="89"/>
      <c r="F328" s="90"/>
      <c r="G328" s="89"/>
      <c r="H328" s="46"/>
      <c r="I328" s="46"/>
      <c r="J328" s="81"/>
      <c r="N328" s="84"/>
    </row>
    <row r="329" spans="1:14" s="65" customFormat="1">
      <c r="A329" s="148"/>
      <c r="B329" s="85"/>
      <c r="C329" s="46"/>
      <c r="D329" s="88"/>
      <c r="E329" s="89"/>
      <c r="F329" s="90"/>
      <c r="G329" s="89"/>
      <c r="H329" s="46"/>
      <c r="I329" s="46"/>
      <c r="J329" s="81"/>
      <c r="N329" s="84"/>
    </row>
    <row r="330" spans="1:14" s="65" customFormat="1">
      <c r="A330" s="148"/>
      <c r="B330" s="85"/>
      <c r="C330" s="46"/>
      <c r="D330" s="88"/>
      <c r="E330" s="89"/>
      <c r="F330" s="90"/>
      <c r="G330" s="89"/>
      <c r="H330" s="46"/>
      <c r="I330" s="46"/>
      <c r="J330" s="81"/>
      <c r="N330" s="84"/>
    </row>
    <row r="331" spans="1:14" s="65" customFormat="1">
      <c r="A331" s="148"/>
      <c r="B331" s="85"/>
      <c r="C331" s="46"/>
      <c r="D331" s="88"/>
      <c r="E331" s="89"/>
      <c r="F331" s="90"/>
      <c r="G331" s="89"/>
      <c r="H331" s="46"/>
      <c r="I331" s="46"/>
      <c r="J331" s="81"/>
      <c r="N331" s="84"/>
    </row>
    <row r="332" spans="1:14" s="65" customFormat="1">
      <c r="A332" s="148"/>
      <c r="B332" s="85"/>
      <c r="C332" s="46"/>
      <c r="D332" s="88"/>
      <c r="E332" s="89"/>
      <c r="F332" s="90"/>
      <c r="G332" s="89"/>
      <c r="H332" s="46"/>
      <c r="I332" s="46"/>
      <c r="J332" s="81"/>
      <c r="N332" s="84"/>
    </row>
    <row r="333" spans="1:14" s="65" customFormat="1">
      <c r="A333" s="148"/>
      <c r="B333" s="85"/>
      <c r="C333" s="46"/>
      <c r="D333" s="88"/>
      <c r="E333" s="89"/>
      <c r="F333" s="90"/>
      <c r="G333" s="89"/>
      <c r="H333" s="46"/>
      <c r="I333" s="46"/>
      <c r="J333" s="81"/>
      <c r="N333" s="84"/>
    </row>
    <row r="334" spans="1:14" s="65" customFormat="1">
      <c r="A334" s="148"/>
      <c r="B334" s="85"/>
      <c r="C334" s="46"/>
      <c r="D334" s="88"/>
      <c r="E334" s="89"/>
      <c r="F334" s="90"/>
      <c r="G334" s="89"/>
      <c r="H334" s="46"/>
      <c r="I334" s="46"/>
      <c r="J334" s="81"/>
      <c r="N334" s="84"/>
    </row>
    <row r="335" spans="1:14" s="65" customFormat="1">
      <c r="A335" s="148"/>
      <c r="B335" s="85"/>
      <c r="C335" s="46"/>
      <c r="D335" s="88"/>
      <c r="E335" s="89"/>
      <c r="F335" s="90"/>
      <c r="G335" s="89"/>
      <c r="H335" s="46"/>
      <c r="I335" s="46"/>
      <c r="J335" s="81"/>
      <c r="N335" s="84"/>
    </row>
    <row r="336" spans="1:14" s="65" customFormat="1">
      <c r="A336" s="148"/>
      <c r="B336" s="85"/>
      <c r="C336" s="46"/>
      <c r="D336" s="88"/>
      <c r="E336" s="89"/>
      <c r="F336" s="90"/>
      <c r="G336" s="89"/>
      <c r="H336" s="46"/>
      <c r="I336" s="46"/>
      <c r="J336" s="81"/>
      <c r="N336" s="84"/>
    </row>
    <row r="337" spans="1:14" s="65" customFormat="1">
      <c r="A337" s="148"/>
      <c r="B337" s="85"/>
      <c r="C337" s="46"/>
      <c r="D337" s="88"/>
      <c r="E337" s="89"/>
      <c r="F337" s="90"/>
      <c r="G337" s="89"/>
      <c r="H337" s="46"/>
      <c r="I337" s="46"/>
      <c r="J337" s="81"/>
      <c r="N337" s="84"/>
    </row>
    <row r="338" spans="1:14" s="65" customFormat="1">
      <c r="A338" s="148"/>
      <c r="B338" s="85"/>
      <c r="C338" s="46"/>
      <c r="D338" s="88"/>
      <c r="E338" s="89"/>
      <c r="F338" s="90"/>
      <c r="G338" s="89"/>
      <c r="H338" s="46"/>
      <c r="I338" s="46"/>
      <c r="J338" s="81"/>
      <c r="N338" s="84"/>
    </row>
    <row r="339" spans="1:14" s="65" customFormat="1">
      <c r="A339" s="148"/>
      <c r="B339" s="85"/>
      <c r="C339" s="46"/>
      <c r="D339" s="88"/>
      <c r="E339" s="89"/>
      <c r="F339" s="90"/>
      <c r="G339" s="89"/>
      <c r="H339" s="46"/>
      <c r="I339" s="46"/>
      <c r="J339" s="81"/>
      <c r="N339" s="84"/>
    </row>
    <row r="340" spans="1:14" s="65" customFormat="1">
      <c r="A340" s="148"/>
      <c r="B340" s="85"/>
      <c r="C340" s="46"/>
      <c r="D340" s="88"/>
      <c r="E340" s="89"/>
      <c r="F340" s="90"/>
      <c r="G340" s="89"/>
      <c r="H340" s="46"/>
      <c r="I340" s="46"/>
      <c r="J340" s="81"/>
      <c r="N340" s="84"/>
    </row>
    <row r="341" spans="1:14" s="65" customFormat="1">
      <c r="A341" s="148"/>
      <c r="B341" s="85"/>
      <c r="C341" s="46"/>
      <c r="D341" s="88"/>
      <c r="E341" s="89"/>
      <c r="F341" s="90"/>
      <c r="G341" s="89"/>
      <c r="H341" s="46"/>
      <c r="I341" s="46"/>
      <c r="J341" s="81"/>
      <c r="N341" s="84"/>
    </row>
    <row r="342" spans="1:14" s="65" customFormat="1">
      <c r="A342" s="148"/>
      <c r="B342" s="85"/>
      <c r="C342" s="46"/>
      <c r="D342" s="88"/>
      <c r="E342" s="89"/>
      <c r="F342" s="90"/>
      <c r="G342" s="89"/>
      <c r="H342" s="46"/>
      <c r="I342" s="46"/>
      <c r="J342" s="81"/>
      <c r="N342" s="84"/>
    </row>
    <row r="343" spans="1:14" s="65" customFormat="1">
      <c r="A343" s="148"/>
      <c r="B343" s="85"/>
      <c r="C343" s="46"/>
      <c r="D343" s="88"/>
      <c r="E343" s="89"/>
      <c r="F343" s="90"/>
      <c r="G343" s="89"/>
      <c r="H343" s="46"/>
      <c r="I343" s="46"/>
      <c r="J343" s="81"/>
      <c r="N343" s="84"/>
    </row>
    <row r="344" spans="1:14" s="65" customFormat="1">
      <c r="A344" s="148"/>
      <c r="B344" s="85"/>
      <c r="C344" s="46"/>
      <c r="D344" s="88"/>
      <c r="E344" s="89"/>
      <c r="F344" s="90"/>
      <c r="G344" s="89"/>
      <c r="H344" s="46"/>
      <c r="I344" s="46"/>
      <c r="J344" s="81"/>
      <c r="N344" s="84"/>
    </row>
    <row r="345" spans="1:14" s="65" customFormat="1">
      <c r="A345" s="148"/>
      <c r="B345" s="85"/>
      <c r="C345" s="46"/>
      <c r="D345" s="88"/>
      <c r="E345" s="89"/>
      <c r="F345" s="90"/>
      <c r="G345" s="89"/>
      <c r="H345" s="46"/>
      <c r="I345" s="46"/>
      <c r="J345" s="81"/>
      <c r="N345" s="84"/>
    </row>
    <row r="346" spans="1:14" s="65" customFormat="1">
      <c r="A346" s="148"/>
      <c r="B346" s="85"/>
      <c r="C346" s="46"/>
      <c r="D346" s="88"/>
      <c r="E346" s="89"/>
      <c r="F346" s="90"/>
      <c r="G346" s="89"/>
      <c r="H346" s="46"/>
      <c r="I346" s="46"/>
      <c r="J346" s="81"/>
      <c r="N346" s="84"/>
    </row>
    <row r="347" spans="1:14" s="65" customFormat="1">
      <c r="A347" s="148"/>
      <c r="B347" s="85"/>
      <c r="C347" s="46"/>
      <c r="D347" s="88"/>
      <c r="E347" s="89"/>
      <c r="F347" s="90"/>
      <c r="G347" s="89"/>
      <c r="H347" s="46"/>
      <c r="I347" s="46"/>
      <c r="J347" s="81"/>
      <c r="N347" s="84"/>
    </row>
    <row r="348" spans="1:14" s="65" customFormat="1">
      <c r="A348" s="148"/>
      <c r="B348" s="85"/>
      <c r="C348" s="46"/>
      <c r="D348" s="88"/>
      <c r="E348" s="89"/>
      <c r="F348" s="90"/>
      <c r="G348" s="89"/>
      <c r="H348" s="46"/>
      <c r="I348" s="46"/>
      <c r="J348" s="81"/>
      <c r="N348" s="84"/>
    </row>
    <row r="349" spans="1:14" s="43" customFormat="1">
      <c r="A349" s="148"/>
      <c r="B349" s="85"/>
      <c r="C349" s="46"/>
      <c r="D349" s="88"/>
      <c r="E349" s="89"/>
      <c r="F349" s="90"/>
      <c r="G349" s="89"/>
      <c r="H349" s="46"/>
      <c r="I349" s="46"/>
      <c r="J349" s="81"/>
      <c r="K349" s="65"/>
      <c r="N349" s="44"/>
    </row>
    <row r="350" spans="1:14" s="43" customFormat="1">
      <c r="A350" s="148"/>
      <c r="B350" s="85"/>
      <c r="C350" s="46"/>
      <c r="D350" s="88"/>
      <c r="E350" s="89"/>
      <c r="F350" s="90"/>
      <c r="G350" s="89"/>
      <c r="H350" s="46"/>
      <c r="I350" s="46"/>
      <c r="J350" s="81"/>
      <c r="N350" s="44"/>
    </row>
    <row r="351" spans="1:14" s="43" customFormat="1">
      <c r="A351" s="148"/>
      <c r="B351" s="85"/>
      <c r="C351" s="46"/>
      <c r="D351" s="88"/>
      <c r="E351" s="89"/>
      <c r="F351" s="90"/>
      <c r="G351" s="89"/>
      <c r="H351" s="46"/>
      <c r="I351" s="46"/>
      <c r="J351" s="81"/>
      <c r="N351" s="44"/>
    </row>
    <row r="352" spans="1:14" s="43" customFormat="1">
      <c r="A352" s="148"/>
      <c r="B352" s="85"/>
      <c r="C352" s="46"/>
      <c r="D352" s="88"/>
      <c r="E352" s="89"/>
      <c r="F352" s="90"/>
      <c r="G352" s="89"/>
      <c r="H352" s="46"/>
      <c r="I352" s="46"/>
      <c r="J352" s="81"/>
      <c r="N352" s="44"/>
    </row>
    <row r="353" spans="1:14" s="43" customFormat="1">
      <c r="A353" s="148"/>
      <c r="B353" s="85"/>
      <c r="C353" s="46"/>
      <c r="D353" s="88"/>
      <c r="E353" s="89"/>
      <c r="F353" s="90"/>
      <c r="G353" s="89"/>
      <c r="H353" s="46"/>
      <c r="I353" s="46"/>
      <c r="J353" s="81"/>
      <c r="N353" s="44"/>
    </row>
    <row r="354" spans="1:14" s="43" customFormat="1">
      <c r="A354" s="148"/>
      <c r="B354" s="85"/>
      <c r="C354" s="46"/>
      <c r="D354" s="88"/>
      <c r="E354" s="89"/>
      <c r="F354" s="90"/>
      <c r="G354" s="89"/>
      <c r="H354" s="46"/>
      <c r="I354" s="46"/>
      <c r="J354" s="81"/>
      <c r="N354" s="44"/>
    </row>
    <row r="355" spans="1:14" s="43" customFormat="1">
      <c r="A355" s="148"/>
      <c r="B355" s="85"/>
      <c r="C355" s="46"/>
      <c r="D355" s="88"/>
      <c r="E355" s="89"/>
      <c r="F355" s="90"/>
      <c r="G355" s="89"/>
      <c r="H355" s="46"/>
      <c r="I355" s="46"/>
      <c r="J355" s="81"/>
      <c r="N355" s="44"/>
    </row>
    <row r="356" spans="1:14" s="43" customFormat="1">
      <c r="A356" s="148"/>
      <c r="B356" s="85"/>
      <c r="C356" s="46"/>
      <c r="D356" s="88"/>
      <c r="E356" s="89"/>
      <c r="F356" s="90"/>
      <c r="G356" s="89"/>
      <c r="H356" s="46"/>
      <c r="I356" s="46"/>
      <c r="J356" s="81"/>
      <c r="N356" s="44"/>
    </row>
    <row r="357" spans="1:14" s="43" customFormat="1">
      <c r="A357" s="148"/>
      <c r="B357" s="85"/>
      <c r="C357" s="46"/>
      <c r="D357" s="88"/>
      <c r="E357" s="89"/>
      <c r="F357" s="90"/>
      <c r="G357" s="89"/>
      <c r="H357" s="46"/>
      <c r="I357" s="46"/>
      <c r="J357" s="81"/>
      <c r="N357" s="44"/>
    </row>
    <row r="358" spans="1:14" s="43" customFormat="1">
      <c r="A358" s="148"/>
      <c r="B358" s="85"/>
      <c r="C358" s="46"/>
      <c r="D358" s="88"/>
      <c r="E358" s="89"/>
      <c r="F358" s="90"/>
      <c r="G358" s="89"/>
      <c r="H358" s="46"/>
      <c r="I358" s="46"/>
      <c r="J358" s="81"/>
      <c r="N358" s="44"/>
    </row>
    <row r="359" spans="1:14" s="43" customFormat="1">
      <c r="A359" s="148"/>
      <c r="B359" s="85"/>
      <c r="C359" s="46"/>
      <c r="D359" s="88"/>
      <c r="E359" s="89"/>
      <c r="F359" s="90"/>
      <c r="G359" s="89"/>
      <c r="H359" s="46"/>
      <c r="I359" s="46"/>
      <c r="J359" s="81"/>
      <c r="N359" s="44"/>
    </row>
    <row r="360" spans="1:14" s="43" customFormat="1">
      <c r="A360" s="148"/>
      <c r="B360" s="85"/>
      <c r="C360" s="46"/>
      <c r="D360" s="88"/>
      <c r="E360" s="89"/>
      <c r="F360" s="90"/>
      <c r="G360" s="89"/>
      <c r="H360" s="46"/>
      <c r="I360" s="46"/>
      <c r="J360" s="81"/>
      <c r="N360" s="44"/>
    </row>
    <row r="361" spans="1:14" s="43" customFormat="1">
      <c r="A361" s="148"/>
      <c r="B361" s="85"/>
      <c r="C361" s="46"/>
      <c r="D361" s="88"/>
      <c r="E361" s="89"/>
      <c r="F361" s="90"/>
      <c r="G361" s="89"/>
      <c r="H361" s="46"/>
      <c r="I361" s="46"/>
      <c r="J361" s="81"/>
      <c r="N361" s="44"/>
    </row>
    <row r="362" spans="1:14" s="43" customFormat="1">
      <c r="A362" s="148"/>
      <c r="B362" s="85"/>
      <c r="C362" s="46"/>
      <c r="D362" s="88"/>
      <c r="E362" s="89"/>
      <c r="F362" s="90"/>
      <c r="G362" s="89"/>
      <c r="H362" s="46"/>
      <c r="I362" s="46"/>
      <c r="J362" s="81"/>
      <c r="N362" s="44"/>
    </row>
    <row r="363" spans="1:14" s="43" customFormat="1">
      <c r="A363" s="148"/>
      <c r="B363" s="85"/>
      <c r="C363" s="46"/>
      <c r="D363" s="88"/>
      <c r="E363" s="89"/>
      <c r="F363" s="90"/>
      <c r="G363" s="89"/>
      <c r="H363" s="46"/>
      <c r="I363" s="46"/>
      <c r="J363" s="81"/>
      <c r="N363" s="44"/>
    </row>
    <row r="364" spans="1:14" s="43" customFormat="1">
      <c r="A364" s="148"/>
      <c r="B364" s="85"/>
      <c r="C364" s="46"/>
      <c r="D364" s="88"/>
      <c r="E364" s="89"/>
      <c r="F364" s="90"/>
      <c r="G364" s="89"/>
      <c r="H364" s="46"/>
      <c r="I364" s="46"/>
      <c r="J364" s="81"/>
      <c r="N364" s="44"/>
    </row>
    <row r="365" spans="1:14" s="43" customFormat="1">
      <c r="A365" s="148"/>
      <c r="B365" s="85"/>
      <c r="C365" s="46"/>
      <c r="D365" s="88"/>
      <c r="E365" s="89"/>
      <c r="F365" s="90"/>
      <c r="G365" s="89"/>
      <c r="H365" s="46"/>
      <c r="I365" s="46"/>
      <c r="J365" s="81"/>
      <c r="N365" s="44"/>
    </row>
    <row r="366" spans="1:14" s="43" customFormat="1">
      <c r="A366" s="148"/>
      <c r="B366" s="85"/>
      <c r="C366" s="46"/>
      <c r="D366" s="88"/>
      <c r="E366" s="89"/>
      <c r="F366" s="90"/>
      <c r="G366" s="89"/>
      <c r="H366" s="46"/>
      <c r="I366" s="46"/>
      <c r="J366" s="81"/>
      <c r="N366" s="44"/>
    </row>
    <row r="367" spans="1:14" s="43" customFormat="1">
      <c r="A367" s="148"/>
      <c r="B367" s="85"/>
      <c r="C367" s="46"/>
      <c r="D367" s="88"/>
      <c r="E367" s="89"/>
      <c r="F367" s="90"/>
      <c r="G367" s="89"/>
      <c r="H367" s="46"/>
      <c r="I367" s="46"/>
      <c r="J367" s="81"/>
      <c r="N367" s="44"/>
    </row>
    <row r="368" spans="1:14" s="43" customFormat="1">
      <c r="A368" s="148"/>
      <c r="B368" s="85"/>
      <c r="C368" s="46"/>
      <c r="D368" s="88"/>
      <c r="E368" s="89"/>
      <c r="F368" s="90"/>
      <c r="G368" s="89"/>
      <c r="H368" s="46"/>
      <c r="I368" s="46"/>
      <c r="J368" s="81"/>
      <c r="N368" s="44"/>
    </row>
    <row r="369" spans="1:14" s="43" customFormat="1">
      <c r="A369" s="148"/>
      <c r="B369" s="85"/>
      <c r="C369" s="46"/>
      <c r="D369" s="88"/>
      <c r="E369" s="89"/>
      <c r="F369" s="90"/>
      <c r="G369" s="89"/>
      <c r="H369" s="46"/>
      <c r="I369" s="46"/>
      <c r="J369" s="81"/>
      <c r="N369" s="44"/>
    </row>
    <row r="370" spans="1:14" s="43" customFormat="1">
      <c r="A370" s="148"/>
      <c r="B370" s="85"/>
      <c r="C370" s="46"/>
      <c r="D370" s="88"/>
      <c r="E370" s="89"/>
      <c r="F370" s="90"/>
      <c r="G370" s="89"/>
      <c r="H370" s="46"/>
      <c r="I370" s="46"/>
      <c r="J370" s="81"/>
      <c r="N370" s="44"/>
    </row>
    <row r="371" spans="1:14" s="43" customFormat="1">
      <c r="A371" s="148"/>
      <c r="B371" s="85"/>
      <c r="C371" s="46"/>
      <c r="D371" s="88"/>
      <c r="E371" s="89"/>
      <c r="F371" s="90"/>
      <c r="G371" s="89"/>
      <c r="H371" s="46"/>
      <c r="I371" s="46"/>
      <c r="J371" s="81"/>
      <c r="N371" s="44"/>
    </row>
    <row r="372" spans="1:14" s="43" customFormat="1">
      <c r="A372" s="148"/>
      <c r="B372" s="85"/>
      <c r="C372" s="46"/>
      <c r="D372" s="88"/>
      <c r="E372" s="89"/>
      <c r="F372" s="90"/>
      <c r="G372" s="89"/>
      <c r="H372" s="46"/>
      <c r="I372" s="46"/>
      <c r="J372" s="81"/>
      <c r="N372" s="44"/>
    </row>
    <row r="373" spans="1:14" s="43" customFormat="1">
      <c r="A373" s="148"/>
      <c r="B373" s="85"/>
      <c r="C373" s="46"/>
      <c r="D373" s="88"/>
      <c r="E373" s="89"/>
      <c r="F373" s="90"/>
      <c r="G373" s="89"/>
      <c r="H373" s="46"/>
      <c r="I373" s="46"/>
      <c r="J373" s="81"/>
      <c r="N373" s="44"/>
    </row>
    <row r="374" spans="1:14" s="43" customFormat="1">
      <c r="A374" s="148"/>
      <c r="B374" s="85"/>
      <c r="C374" s="46"/>
      <c r="D374" s="88"/>
      <c r="E374" s="89"/>
      <c r="F374" s="90"/>
      <c r="G374" s="89"/>
      <c r="H374" s="46"/>
      <c r="I374" s="46"/>
      <c r="J374" s="81"/>
      <c r="N374" s="44"/>
    </row>
    <row r="375" spans="1:14" s="43" customFormat="1">
      <c r="A375" s="148"/>
      <c r="B375" s="85"/>
      <c r="C375" s="46"/>
      <c r="D375" s="88"/>
      <c r="E375" s="89"/>
      <c r="F375" s="90"/>
      <c r="G375" s="89"/>
      <c r="H375" s="46"/>
      <c r="I375" s="46"/>
      <c r="J375" s="81"/>
      <c r="N375" s="44"/>
    </row>
    <row r="376" spans="1:14" s="43" customFormat="1">
      <c r="A376" s="148"/>
      <c r="B376" s="85"/>
      <c r="C376" s="46"/>
      <c r="D376" s="88"/>
      <c r="E376" s="89"/>
      <c r="F376" s="90"/>
      <c r="G376" s="89"/>
      <c r="H376" s="46"/>
      <c r="I376" s="46"/>
      <c r="J376" s="81"/>
      <c r="N376" s="44"/>
    </row>
    <row r="377" spans="1:14" s="43" customFormat="1">
      <c r="A377" s="148"/>
      <c r="B377" s="85"/>
      <c r="C377" s="46"/>
      <c r="D377" s="88"/>
      <c r="E377" s="89"/>
      <c r="F377" s="90"/>
      <c r="G377" s="89"/>
      <c r="H377" s="46"/>
      <c r="I377" s="46"/>
      <c r="J377" s="81"/>
      <c r="N377" s="44"/>
    </row>
    <row r="378" spans="1:14" s="43" customFormat="1">
      <c r="A378" s="148"/>
      <c r="B378" s="85"/>
      <c r="C378" s="46"/>
      <c r="D378" s="88"/>
      <c r="E378" s="89"/>
      <c r="F378" s="90"/>
      <c r="G378" s="89"/>
      <c r="H378" s="46"/>
      <c r="I378" s="46"/>
      <c r="J378" s="81"/>
      <c r="N378" s="44"/>
    </row>
    <row r="379" spans="1:14" s="43" customFormat="1">
      <c r="A379" s="148"/>
      <c r="B379" s="85"/>
      <c r="C379" s="46"/>
      <c r="D379" s="88"/>
      <c r="E379" s="89"/>
      <c r="F379" s="90"/>
      <c r="G379" s="89"/>
      <c r="H379" s="46"/>
      <c r="I379" s="46"/>
      <c r="J379" s="81"/>
      <c r="N379" s="44"/>
    </row>
    <row r="380" spans="1:14" s="43" customFormat="1">
      <c r="A380" s="148"/>
      <c r="B380" s="85"/>
      <c r="C380" s="46"/>
      <c r="D380" s="88"/>
      <c r="E380" s="89"/>
      <c r="F380" s="90"/>
      <c r="G380" s="89"/>
      <c r="H380" s="46"/>
      <c r="I380" s="46"/>
      <c r="J380" s="81"/>
      <c r="N380" s="44"/>
    </row>
    <row r="381" spans="1:14" s="43" customFormat="1">
      <c r="A381" s="148"/>
      <c r="B381" s="85"/>
      <c r="C381" s="46"/>
      <c r="D381" s="88"/>
      <c r="E381" s="89"/>
      <c r="F381" s="90"/>
      <c r="G381" s="89"/>
      <c r="H381" s="46"/>
      <c r="I381" s="46"/>
      <c r="J381" s="81"/>
      <c r="N381" s="44"/>
    </row>
    <row r="382" spans="1:14" s="43" customFormat="1">
      <c r="A382" s="148"/>
      <c r="B382" s="85"/>
      <c r="C382" s="46"/>
      <c r="D382" s="88"/>
      <c r="E382" s="89"/>
      <c r="F382" s="90"/>
      <c r="G382" s="89"/>
      <c r="H382" s="46"/>
      <c r="I382" s="46"/>
      <c r="J382" s="81"/>
      <c r="N382" s="44"/>
    </row>
    <row r="383" spans="1:14" s="43" customFormat="1">
      <c r="A383" s="147"/>
      <c r="B383" s="85"/>
      <c r="C383" s="46"/>
      <c r="D383" s="88"/>
      <c r="E383" s="89"/>
      <c r="F383" s="90"/>
      <c r="G383" s="89"/>
      <c r="H383" s="46"/>
      <c r="I383" s="46"/>
      <c r="J383" s="81"/>
      <c r="N383" s="44"/>
    </row>
    <row r="384" spans="1:14" s="43" customFormat="1">
      <c r="A384" s="147"/>
      <c r="B384" s="85"/>
      <c r="C384" s="46"/>
      <c r="D384" s="88"/>
      <c r="E384" s="89"/>
      <c r="F384" s="90"/>
      <c r="G384" s="89"/>
      <c r="H384" s="46"/>
      <c r="I384" s="46"/>
      <c r="J384" s="81"/>
      <c r="N384" s="44"/>
    </row>
    <row r="385" spans="1:14" s="43" customFormat="1">
      <c r="A385" s="147"/>
      <c r="B385" s="85"/>
      <c r="C385" s="46"/>
      <c r="D385" s="88"/>
      <c r="E385" s="89"/>
      <c r="F385" s="90"/>
      <c r="G385" s="89"/>
      <c r="H385" s="46"/>
      <c r="I385" s="46"/>
      <c r="J385" s="81"/>
      <c r="N385" s="44"/>
    </row>
    <row r="386" spans="1:14" s="43" customFormat="1">
      <c r="A386" s="147"/>
      <c r="B386" s="93"/>
      <c r="C386" s="46"/>
      <c r="D386" s="88"/>
      <c r="E386" s="89"/>
      <c r="F386" s="90"/>
      <c r="G386" s="89"/>
      <c r="H386" s="46"/>
      <c r="I386" s="46"/>
      <c r="J386" s="81"/>
      <c r="N386" s="44"/>
    </row>
    <row r="387" spans="1:14" s="43" customFormat="1">
      <c r="A387" s="147"/>
      <c r="B387" s="95"/>
      <c r="C387" s="46"/>
      <c r="D387" s="88"/>
      <c r="E387" s="89"/>
      <c r="F387" s="90"/>
      <c r="G387" s="89"/>
      <c r="H387" s="46"/>
      <c r="I387" s="46"/>
      <c r="J387" s="81"/>
      <c r="N387" s="44"/>
    </row>
    <row r="388" spans="1:14" s="43" customFormat="1">
      <c r="A388" s="147"/>
      <c r="B388" s="93"/>
      <c r="C388" s="46"/>
      <c r="D388" s="88"/>
      <c r="E388" s="89"/>
      <c r="F388" s="90"/>
      <c r="G388" s="89"/>
      <c r="H388" s="46"/>
      <c r="I388" s="46"/>
      <c r="J388" s="81"/>
      <c r="N388" s="44"/>
    </row>
    <row r="389" spans="1:14" s="43" customFormat="1">
      <c r="A389" s="147"/>
      <c r="B389" s="93"/>
      <c r="C389" s="46"/>
      <c r="D389" s="88"/>
      <c r="E389" s="89"/>
      <c r="F389" s="90"/>
      <c r="G389" s="89"/>
      <c r="H389" s="46"/>
      <c r="I389" s="46"/>
      <c r="J389" s="81"/>
      <c r="N389" s="44"/>
    </row>
    <row r="390" spans="1:14" s="43" customFormat="1">
      <c r="A390" s="146"/>
      <c r="B390" s="60"/>
      <c r="C390" s="46"/>
      <c r="D390" s="62"/>
      <c r="E390" s="72"/>
      <c r="F390" s="70"/>
      <c r="G390" s="72"/>
      <c r="J390" s="81"/>
      <c r="N390" s="44"/>
    </row>
    <row r="391" spans="1:14" s="43" customFormat="1">
      <c r="A391" s="146"/>
      <c r="B391" s="60"/>
      <c r="C391" s="46"/>
      <c r="D391" s="62"/>
      <c r="E391" s="72"/>
      <c r="F391" s="70"/>
      <c r="G391" s="72"/>
      <c r="J391" s="81"/>
      <c r="N391" s="44"/>
    </row>
    <row r="392" spans="1:14" s="43" customFormat="1">
      <c r="A392" s="146"/>
      <c r="B392" s="60"/>
      <c r="C392" s="46"/>
      <c r="D392" s="62"/>
      <c r="E392" s="72"/>
      <c r="F392" s="70"/>
      <c r="G392" s="72"/>
      <c r="J392" s="81"/>
      <c r="N392" s="44"/>
    </row>
    <row r="393" spans="1:14" s="43" customFormat="1">
      <c r="A393" s="146"/>
      <c r="B393" s="60"/>
      <c r="C393" s="46"/>
      <c r="D393" s="62"/>
      <c r="E393" s="72"/>
      <c r="F393" s="70"/>
      <c r="G393" s="72"/>
      <c r="J393" s="81"/>
      <c r="N393" s="44"/>
    </row>
    <row r="394" spans="1:14" s="43" customFormat="1">
      <c r="A394" s="146"/>
      <c r="B394" s="60"/>
      <c r="C394" s="46"/>
      <c r="D394" s="62"/>
      <c r="E394" s="72"/>
      <c r="F394" s="70"/>
      <c r="G394" s="72"/>
      <c r="J394" s="81"/>
      <c r="N394" s="44"/>
    </row>
    <row r="395" spans="1:14" s="43" customFormat="1">
      <c r="A395" s="146"/>
      <c r="B395" s="60"/>
      <c r="C395" s="46"/>
      <c r="D395" s="62"/>
      <c r="E395" s="72"/>
      <c r="F395" s="70"/>
      <c r="G395" s="72"/>
      <c r="J395" s="81"/>
      <c r="N395" s="44"/>
    </row>
    <row r="396" spans="1:14" s="43" customFormat="1">
      <c r="A396" s="146"/>
      <c r="B396" s="60"/>
      <c r="C396" s="46"/>
      <c r="D396" s="62"/>
      <c r="E396" s="72"/>
      <c r="F396" s="70"/>
      <c r="G396" s="72"/>
      <c r="J396" s="81"/>
      <c r="N396" s="44"/>
    </row>
    <row r="397" spans="1:14" s="43" customFormat="1">
      <c r="A397" s="146"/>
      <c r="B397" s="60"/>
      <c r="C397" s="46"/>
      <c r="D397" s="62"/>
      <c r="E397" s="72"/>
      <c r="F397" s="70"/>
      <c r="G397" s="72"/>
      <c r="J397" s="81"/>
      <c r="N397" s="44"/>
    </row>
    <row r="398" spans="1:14" s="65" customFormat="1">
      <c r="A398" s="146"/>
      <c r="B398" s="60"/>
      <c r="C398" s="46"/>
      <c r="D398" s="62"/>
      <c r="E398" s="72"/>
      <c r="F398" s="70"/>
      <c r="G398" s="72"/>
      <c r="H398" s="43"/>
      <c r="I398" s="43"/>
      <c r="J398" s="81"/>
      <c r="K398" s="43"/>
      <c r="N398" s="84"/>
    </row>
    <row r="399" spans="1:14" s="65" customFormat="1">
      <c r="A399" s="146"/>
      <c r="B399" s="60"/>
      <c r="C399" s="46"/>
      <c r="D399" s="62"/>
      <c r="E399" s="72"/>
      <c r="F399" s="70"/>
      <c r="G399" s="72"/>
      <c r="H399" s="43"/>
      <c r="I399" s="43"/>
      <c r="J399" s="81"/>
      <c r="N399" s="84"/>
    </row>
    <row r="400" spans="1:14" s="73" customFormat="1">
      <c r="A400" s="146"/>
      <c r="B400" s="60"/>
      <c r="C400" s="46"/>
      <c r="D400" s="62"/>
      <c r="E400" s="72"/>
      <c r="F400" s="70"/>
      <c r="G400" s="72"/>
      <c r="H400" s="43"/>
      <c r="I400" s="43"/>
      <c r="J400" s="81"/>
      <c r="K400" s="65"/>
      <c r="N400" s="74"/>
    </row>
    <row r="401" spans="1:14" s="43" customFormat="1">
      <c r="A401" s="146"/>
      <c r="B401" s="60"/>
      <c r="C401" s="46"/>
      <c r="D401" s="62"/>
      <c r="E401" s="72"/>
      <c r="F401" s="70"/>
      <c r="G401" s="72"/>
      <c r="J401" s="81"/>
      <c r="K401" s="73"/>
      <c r="N401" s="44"/>
    </row>
    <row r="402" spans="1:14" s="73" customFormat="1">
      <c r="A402" s="146"/>
      <c r="B402" s="60"/>
      <c r="C402" s="46"/>
      <c r="D402" s="62"/>
      <c r="E402" s="72"/>
      <c r="F402" s="70"/>
      <c r="G402" s="72"/>
      <c r="H402" s="43"/>
      <c r="I402" s="43"/>
      <c r="J402" s="81"/>
      <c r="K402" s="43"/>
      <c r="N402" s="74"/>
    </row>
    <row r="403" spans="1:14" s="43" customFormat="1">
      <c r="A403" s="146"/>
      <c r="B403" s="60"/>
      <c r="C403" s="46"/>
      <c r="D403" s="62"/>
      <c r="E403" s="72"/>
      <c r="F403" s="70"/>
      <c r="G403" s="72"/>
      <c r="J403" s="81"/>
      <c r="K403" s="73"/>
      <c r="N403" s="44"/>
    </row>
    <row r="404" spans="1:14" s="43" customFormat="1">
      <c r="A404" s="146"/>
      <c r="B404" s="60"/>
      <c r="C404" s="46"/>
      <c r="D404" s="62"/>
      <c r="E404" s="72"/>
      <c r="F404" s="70"/>
      <c r="G404" s="72"/>
      <c r="J404" s="81"/>
      <c r="N404" s="44"/>
    </row>
    <row r="405" spans="1:14" s="43" customFormat="1">
      <c r="A405" s="146"/>
      <c r="B405" s="60"/>
      <c r="C405" s="46"/>
      <c r="D405" s="62"/>
      <c r="E405" s="72"/>
      <c r="F405" s="70"/>
      <c r="G405" s="72"/>
      <c r="J405" s="81"/>
      <c r="N405" s="44"/>
    </row>
    <row r="406" spans="1:14" s="43" customFormat="1">
      <c r="A406" s="146"/>
      <c r="B406" s="60"/>
      <c r="C406" s="46"/>
      <c r="D406" s="62"/>
      <c r="E406" s="72"/>
      <c r="F406" s="70"/>
      <c r="G406" s="72"/>
      <c r="J406" s="81"/>
      <c r="N406" s="44"/>
    </row>
    <row r="407" spans="1:14" s="43" customFormat="1">
      <c r="A407" s="146"/>
      <c r="B407" s="60"/>
      <c r="C407" s="46"/>
      <c r="D407" s="62"/>
      <c r="E407" s="72"/>
      <c r="F407" s="70"/>
      <c r="G407" s="72"/>
      <c r="J407" s="81"/>
      <c r="N407" s="44"/>
    </row>
    <row r="408" spans="1:14" s="43" customFormat="1">
      <c r="A408" s="146"/>
      <c r="B408" s="60"/>
      <c r="C408" s="46"/>
      <c r="D408" s="62"/>
      <c r="E408" s="72"/>
      <c r="F408" s="70"/>
      <c r="G408" s="72"/>
      <c r="J408" s="81"/>
      <c r="N408" s="44"/>
    </row>
    <row r="409" spans="1:14" s="43" customFormat="1">
      <c r="A409" s="146"/>
      <c r="B409" s="60"/>
      <c r="C409" s="46"/>
      <c r="D409" s="62"/>
      <c r="E409" s="72"/>
      <c r="F409" s="70"/>
      <c r="G409" s="72"/>
      <c r="J409" s="81"/>
      <c r="N409" s="44"/>
    </row>
    <row r="410" spans="1:14" s="43" customFormat="1">
      <c r="A410" s="146"/>
      <c r="B410" s="60"/>
      <c r="C410" s="46"/>
      <c r="D410" s="62"/>
      <c r="E410" s="72"/>
      <c r="F410" s="70"/>
      <c r="G410" s="72"/>
      <c r="J410" s="81"/>
      <c r="N410" s="44"/>
    </row>
    <row r="411" spans="1:14" s="43" customFormat="1">
      <c r="A411" s="146"/>
      <c r="B411" s="60"/>
      <c r="C411" s="46"/>
      <c r="D411" s="62"/>
      <c r="E411" s="72"/>
      <c r="F411" s="70"/>
      <c r="G411" s="72"/>
      <c r="J411" s="81"/>
      <c r="N411" s="44"/>
    </row>
    <row r="412" spans="1:14" s="43" customFormat="1">
      <c r="A412" s="146"/>
      <c r="B412" s="60"/>
      <c r="C412" s="46"/>
      <c r="D412" s="62"/>
      <c r="E412" s="72"/>
      <c r="F412" s="70"/>
      <c r="G412" s="72"/>
      <c r="J412" s="81"/>
      <c r="N412" s="44"/>
    </row>
    <row r="413" spans="1:14" s="43" customFormat="1">
      <c r="A413" s="146"/>
      <c r="B413" s="60"/>
      <c r="C413" s="46"/>
      <c r="D413" s="62"/>
      <c r="E413" s="72"/>
      <c r="F413" s="70"/>
      <c r="G413" s="72"/>
      <c r="J413" s="81"/>
      <c r="N413" s="44"/>
    </row>
    <row r="414" spans="1:14" s="43" customFormat="1">
      <c r="A414" s="146"/>
      <c r="B414" s="60"/>
      <c r="C414" s="46"/>
      <c r="D414" s="62"/>
      <c r="E414" s="72"/>
      <c r="F414" s="70"/>
      <c r="G414" s="72"/>
      <c r="J414" s="81"/>
      <c r="N414" s="44"/>
    </row>
    <row r="415" spans="1:14" s="43" customFormat="1">
      <c r="A415" s="146"/>
      <c r="B415" s="60"/>
      <c r="C415" s="46"/>
      <c r="D415" s="62"/>
      <c r="E415" s="72"/>
      <c r="F415" s="70"/>
      <c r="G415" s="72"/>
      <c r="J415" s="81"/>
      <c r="N415" s="44"/>
    </row>
    <row r="416" spans="1:14" s="43" customFormat="1">
      <c r="A416" s="146"/>
      <c r="B416" s="60"/>
      <c r="C416" s="46"/>
      <c r="D416" s="62"/>
      <c r="E416" s="72"/>
      <c r="F416" s="70"/>
      <c r="G416" s="72"/>
      <c r="J416" s="81"/>
      <c r="N416" s="44"/>
    </row>
    <row r="417" spans="1:14" s="43" customFormat="1">
      <c r="A417" s="146"/>
      <c r="B417" s="60"/>
      <c r="C417" s="46"/>
      <c r="D417" s="62"/>
      <c r="E417" s="72"/>
      <c r="F417" s="70"/>
      <c r="G417" s="72"/>
      <c r="J417" s="81"/>
      <c r="N417" s="44"/>
    </row>
    <row r="418" spans="1:14" s="43" customFormat="1">
      <c r="A418" s="146"/>
      <c r="B418" s="60"/>
      <c r="C418" s="46"/>
      <c r="D418" s="62"/>
      <c r="E418" s="72"/>
      <c r="F418" s="70"/>
      <c r="G418" s="72"/>
      <c r="J418" s="81"/>
      <c r="N418" s="44"/>
    </row>
    <row r="419" spans="1:14" s="43" customFormat="1">
      <c r="A419" s="146"/>
      <c r="B419" s="60"/>
      <c r="C419" s="46"/>
      <c r="D419" s="62"/>
      <c r="E419" s="72"/>
      <c r="F419" s="70"/>
      <c r="G419" s="72"/>
      <c r="J419" s="81"/>
      <c r="N419" s="44"/>
    </row>
    <row r="420" spans="1:14" s="43" customFormat="1">
      <c r="A420" s="146"/>
      <c r="B420" s="60"/>
      <c r="C420" s="46"/>
      <c r="D420" s="62"/>
      <c r="E420" s="72"/>
      <c r="F420" s="70"/>
      <c r="G420" s="72"/>
      <c r="J420" s="81"/>
      <c r="N420" s="44"/>
    </row>
    <row r="421" spans="1:14" s="43" customFormat="1">
      <c r="A421" s="146"/>
      <c r="B421" s="60"/>
      <c r="C421" s="46"/>
      <c r="D421" s="62"/>
      <c r="E421" s="72"/>
      <c r="F421" s="70"/>
      <c r="G421" s="72"/>
      <c r="J421" s="81"/>
      <c r="N421" s="44"/>
    </row>
    <row r="422" spans="1:14" s="43" customFormat="1">
      <c r="A422" s="146"/>
      <c r="B422" s="60"/>
      <c r="C422" s="46"/>
      <c r="D422" s="62"/>
      <c r="E422" s="72"/>
      <c r="F422" s="70"/>
      <c r="G422" s="72"/>
      <c r="J422" s="81"/>
      <c r="N422" s="44"/>
    </row>
    <row r="423" spans="1:14" s="43" customFormat="1">
      <c r="A423" s="146"/>
      <c r="B423" s="75"/>
      <c r="C423" s="46"/>
      <c r="D423" s="62"/>
      <c r="E423" s="72"/>
      <c r="F423" s="70"/>
      <c r="G423" s="72"/>
      <c r="J423" s="81"/>
      <c r="N423" s="44"/>
    </row>
    <row r="424" spans="1:14" s="43" customFormat="1">
      <c r="A424" s="146"/>
      <c r="B424" s="75"/>
      <c r="C424" s="96"/>
      <c r="D424" s="78"/>
      <c r="E424" s="79"/>
      <c r="F424" s="80"/>
      <c r="G424" s="79"/>
      <c r="H424" s="73"/>
      <c r="I424" s="73"/>
      <c r="J424" s="73"/>
      <c r="N424" s="44"/>
    </row>
    <row r="425" spans="1:14" s="43" customFormat="1">
      <c r="A425" s="146"/>
      <c r="B425" s="68"/>
      <c r="C425" s="77"/>
      <c r="D425" s="78"/>
      <c r="E425" s="79"/>
      <c r="F425" s="80"/>
      <c r="G425" s="79"/>
      <c r="H425" s="73"/>
      <c r="I425" s="73"/>
      <c r="J425" s="73"/>
      <c r="N425" s="44"/>
    </row>
    <row r="426" spans="1:14" s="43" customFormat="1">
      <c r="A426" s="146"/>
      <c r="B426" s="60"/>
      <c r="C426" s="46"/>
      <c r="D426" s="62"/>
      <c r="E426" s="72"/>
      <c r="F426" s="70"/>
      <c r="G426" s="72"/>
      <c r="N426" s="44"/>
    </row>
    <row r="427" spans="1:14" s="43" customFormat="1">
      <c r="A427" s="146"/>
      <c r="B427" s="60"/>
      <c r="C427" s="46"/>
      <c r="D427" s="62"/>
      <c r="E427" s="72"/>
      <c r="F427" s="70"/>
      <c r="G427" s="72"/>
      <c r="N427" s="44"/>
    </row>
    <row r="428" spans="1:14" s="43" customFormat="1">
      <c r="A428" s="146"/>
      <c r="B428" s="60"/>
      <c r="C428" s="46"/>
      <c r="D428" s="62"/>
      <c r="E428" s="72"/>
      <c r="F428" s="70"/>
      <c r="G428" s="72"/>
      <c r="N428" s="44"/>
    </row>
    <row r="429" spans="1:14" s="43" customFormat="1">
      <c r="A429" s="146"/>
      <c r="B429" s="60"/>
      <c r="C429" s="46"/>
      <c r="D429" s="62"/>
      <c r="E429" s="72"/>
      <c r="F429" s="70"/>
      <c r="G429" s="72"/>
      <c r="N429" s="44"/>
    </row>
    <row r="430" spans="1:14" s="43" customFormat="1">
      <c r="A430" s="146"/>
      <c r="B430" s="60"/>
      <c r="C430" s="46"/>
      <c r="D430" s="62"/>
      <c r="E430" s="72"/>
      <c r="F430" s="70"/>
      <c r="G430" s="72"/>
      <c r="N430" s="44"/>
    </row>
    <row r="431" spans="1:14" s="43" customFormat="1">
      <c r="A431" s="146"/>
      <c r="B431" s="60"/>
      <c r="C431" s="46"/>
      <c r="D431" s="62"/>
      <c r="E431" s="72"/>
      <c r="F431" s="70"/>
      <c r="G431" s="72"/>
      <c r="N431" s="44"/>
    </row>
    <row r="432" spans="1:14" s="43" customFormat="1">
      <c r="A432" s="146"/>
      <c r="B432" s="60"/>
      <c r="C432" s="46"/>
      <c r="D432" s="62"/>
      <c r="E432" s="72"/>
      <c r="F432" s="70"/>
      <c r="G432" s="72"/>
      <c r="N432" s="44"/>
    </row>
    <row r="433" spans="1:14" s="43" customFormat="1">
      <c r="A433" s="146"/>
      <c r="B433" s="60"/>
      <c r="C433" s="46"/>
      <c r="D433" s="62"/>
      <c r="E433" s="72"/>
      <c r="F433" s="70"/>
      <c r="G433" s="72"/>
      <c r="N433" s="44"/>
    </row>
    <row r="434" spans="1:14" s="43" customFormat="1">
      <c r="A434" s="146"/>
      <c r="B434" s="60"/>
      <c r="C434" s="46"/>
      <c r="D434" s="62"/>
      <c r="E434" s="72"/>
      <c r="F434" s="70"/>
      <c r="G434" s="72"/>
      <c r="N434" s="44"/>
    </row>
    <row r="435" spans="1:14" s="43" customFormat="1">
      <c r="A435" s="146"/>
      <c r="B435" s="60"/>
      <c r="C435" s="46"/>
      <c r="D435" s="62"/>
      <c r="E435" s="72"/>
      <c r="F435" s="70"/>
      <c r="G435" s="72"/>
      <c r="N435" s="44"/>
    </row>
    <row r="436" spans="1:14" s="43" customFormat="1">
      <c r="A436" s="146"/>
      <c r="B436" s="60"/>
      <c r="C436" s="46"/>
      <c r="D436" s="62"/>
      <c r="E436" s="72"/>
      <c r="F436" s="70"/>
      <c r="G436" s="72"/>
      <c r="N436" s="44"/>
    </row>
    <row r="437" spans="1:14" s="43" customFormat="1">
      <c r="A437" s="146"/>
      <c r="B437" s="60"/>
      <c r="C437" s="46"/>
      <c r="D437" s="62"/>
      <c r="E437" s="72"/>
      <c r="F437" s="70"/>
      <c r="G437" s="72"/>
      <c r="N437" s="44"/>
    </row>
    <row r="438" spans="1:14" s="43" customFormat="1">
      <c r="A438" s="146"/>
      <c r="B438" s="60"/>
      <c r="C438" s="46"/>
      <c r="D438" s="62"/>
      <c r="E438" s="72"/>
      <c r="F438" s="70"/>
      <c r="G438" s="72"/>
      <c r="N438" s="44"/>
    </row>
    <row r="439" spans="1:14" s="43" customFormat="1">
      <c r="A439" s="146"/>
      <c r="B439" s="60"/>
      <c r="C439" s="46"/>
      <c r="D439" s="62"/>
      <c r="E439" s="72"/>
      <c r="F439" s="70"/>
      <c r="G439" s="72"/>
      <c r="N439" s="44"/>
    </row>
    <row r="440" spans="1:14" s="43" customFormat="1">
      <c r="A440" s="146"/>
      <c r="B440" s="60"/>
      <c r="C440" s="46"/>
      <c r="D440" s="62"/>
      <c r="E440" s="72"/>
      <c r="F440" s="70"/>
      <c r="G440" s="72"/>
      <c r="N440" s="44"/>
    </row>
    <row r="441" spans="1:14" s="73" customFormat="1">
      <c r="A441" s="146"/>
      <c r="B441" s="60"/>
      <c r="C441" s="46"/>
      <c r="D441" s="62"/>
      <c r="E441" s="72"/>
      <c r="F441" s="70"/>
      <c r="G441" s="72"/>
      <c r="H441" s="43"/>
      <c r="I441" s="43"/>
      <c r="J441" s="43"/>
      <c r="K441" s="43"/>
      <c r="N441" s="74"/>
    </row>
    <row r="442" spans="1:14" s="73" customFormat="1">
      <c r="A442" s="146"/>
      <c r="B442" s="60"/>
      <c r="C442" s="46"/>
      <c r="D442" s="62"/>
      <c r="E442" s="72"/>
      <c r="F442" s="70"/>
      <c r="G442" s="72"/>
      <c r="H442" s="43"/>
      <c r="I442" s="43"/>
      <c r="J442" s="43"/>
      <c r="N442" s="74"/>
    </row>
    <row r="443" spans="1:14" s="73" customFormat="1">
      <c r="A443" s="146"/>
      <c r="B443" s="60"/>
      <c r="C443" s="46"/>
      <c r="D443" s="62"/>
      <c r="E443" s="72"/>
      <c r="F443" s="70"/>
      <c r="G443" s="72"/>
      <c r="H443" s="43"/>
      <c r="I443" s="43"/>
      <c r="J443" s="43"/>
      <c r="N443" s="74"/>
    </row>
    <row r="444" spans="1:14" s="43" customFormat="1">
      <c r="A444" s="146"/>
      <c r="B444" s="60"/>
      <c r="C444" s="46"/>
      <c r="D444" s="62"/>
      <c r="E444" s="72"/>
      <c r="F444" s="70"/>
      <c r="G444" s="72"/>
      <c r="K444" s="73"/>
      <c r="N444" s="44"/>
    </row>
    <row r="445" spans="1:14" s="43" customFormat="1">
      <c r="A445" s="146"/>
      <c r="B445" s="60"/>
      <c r="C445" s="46"/>
      <c r="D445" s="62"/>
      <c r="E445" s="72"/>
      <c r="F445" s="70"/>
      <c r="G445" s="72"/>
      <c r="N445" s="44"/>
    </row>
    <row r="446" spans="1:14" s="43" customFormat="1">
      <c r="A446" s="146"/>
      <c r="B446" s="60"/>
      <c r="C446" s="46"/>
      <c r="D446" s="62"/>
      <c r="E446" s="72"/>
      <c r="F446" s="70"/>
      <c r="G446" s="72"/>
      <c r="N446" s="44"/>
    </row>
    <row r="447" spans="1:14" s="43" customFormat="1">
      <c r="A447" s="146"/>
      <c r="B447" s="60"/>
      <c r="C447" s="46"/>
      <c r="D447" s="62"/>
      <c r="E447" s="72"/>
      <c r="F447" s="70"/>
      <c r="G447" s="72"/>
      <c r="N447" s="44"/>
    </row>
    <row r="448" spans="1:14" s="43" customFormat="1">
      <c r="A448" s="146"/>
      <c r="B448" s="60"/>
      <c r="C448" s="46"/>
      <c r="D448" s="62"/>
      <c r="E448" s="72"/>
      <c r="F448" s="70"/>
      <c r="G448" s="72"/>
      <c r="N448" s="44"/>
    </row>
    <row r="449" spans="1:14" s="43" customFormat="1">
      <c r="A449" s="146"/>
      <c r="B449" s="60"/>
      <c r="C449" s="46"/>
      <c r="D449" s="62"/>
      <c r="E449" s="72"/>
      <c r="F449" s="70"/>
      <c r="G449" s="72"/>
      <c r="N449" s="44"/>
    </row>
    <row r="450" spans="1:14" s="43" customFormat="1">
      <c r="A450" s="146"/>
      <c r="B450" s="60"/>
      <c r="C450" s="46"/>
      <c r="D450" s="62"/>
      <c r="E450" s="72"/>
      <c r="F450" s="70"/>
      <c r="G450" s="72"/>
      <c r="N450" s="44"/>
    </row>
    <row r="451" spans="1:14" s="43" customFormat="1">
      <c r="A451" s="146"/>
      <c r="B451" s="60"/>
      <c r="C451" s="46"/>
      <c r="D451" s="62"/>
      <c r="E451" s="72"/>
      <c r="F451" s="70"/>
      <c r="G451" s="72"/>
      <c r="N451" s="44"/>
    </row>
    <row r="452" spans="1:14" s="43" customFormat="1">
      <c r="A452" s="146"/>
      <c r="B452" s="75"/>
      <c r="C452" s="96"/>
      <c r="D452" s="78"/>
      <c r="E452" s="79"/>
      <c r="F452" s="80"/>
      <c r="G452" s="79"/>
      <c r="H452" s="73"/>
      <c r="I452" s="73"/>
      <c r="J452" s="73"/>
      <c r="N452" s="44"/>
    </row>
    <row r="453" spans="1:14" s="43" customFormat="1">
      <c r="A453" s="146"/>
      <c r="B453" s="60"/>
      <c r="C453" s="46"/>
      <c r="D453" s="62"/>
      <c r="E453" s="72"/>
      <c r="F453" s="70"/>
      <c r="G453" s="72"/>
      <c r="N453" s="44"/>
    </row>
    <row r="454" spans="1:14" s="43" customFormat="1">
      <c r="A454" s="146"/>
      <c r="B454" s="68"/>
      <c r="C454" s="77"/>
      <c r="D454" s="78"/>
      <c r="E454" s="79"/>
      <c r="F454" s="80"/>
      <c r="G454" s="79"/>
      <c r="H454" s="73"/>
      <c r="I454" s="73"/>
      <c r="J454" s="73"/>
      <c r="N454" s="44"/>
    </row>
    <row r="455" spans="1:14" s="43" customFormat="1">
      <c r="A455" s="146"/>
      <c r="B455" s="68"/>
      <c r="C455" s="77"/>
      <c r="D455" s="78"/>
      <c r="E455" s="79"/>
      <c r="F455" s="80"/>
      <c r="G455" s="79"/>
      <c r="H455" s="73"/>
      <c r="I455" s="73"/>
      <c r="J455" s="73"/>
      <c r="N455" s="44"/>
    </row>
    <row r="456" spans="1:14" s="43" customFormat="1">
      <c r="A456" s="146"/>
      <c r="B456" s="60"/>
      <c r="C456" s="46"/>
      <c r="D456" s="62"/>
      <c r="E456" s="72"/>
      <c r="F456" s="70"/>
      <c r="G456" s="72"/>
      <c r="N456" s="44"/>
    </row>
    <row r="457" spans="1:14" s="43" customFormat="1">
      <c r="A457" s="146"/>
      <c r="B457" s="60"/>
      <c r="C457" s="46"/>
      <c r="D457" s="62"/>
      <c r="E457" s="72"/>
      <c r="F457" s="70"/>
      <c r="G457" s="72"/>
      <c r="N457" s="44"/>
    </row>
    <row r="458" spans="1:14" s="43" customFormat="1">
      <c r="A458" s="146"/>
      <c r="B458" s="60"/>
      <c r="C458" s="46"/>
      <c r="D458" s="62"/>
      <c r="E458" s="72"/>
      <c r="F458" s="70"/>
      <c r="G458" s="72"/>
      <c r="N458" s="44"/>
    </row>
    <row r="459" spans="1:14" s="43" customFormat="1">
      <c r="A459" s="146"/>
      <c r="B459" s="60"/>
      <c r="C459" s="46"/>
      <c r="D459" s="62"/>
      <c r="E459" s="72"/>
      <c r="F459" s="70"/>
      <c r="G459" s="72"/>
      <c r="N459" s="44"/>
    </row>
    <row r="460" spans="1:14" s="43" customFormat="1">
      <c r="A460" s="146"/>
      <c r="B460" s="60"/>
      <c r="C460" s="46"/>
      <c r="D460" s="62"/>
      <c r="E460" s="72"/>
      <c r="F460" s="70"/>
      <c r="G460" s="72"/>
      <c r="N460" s="44"/>
    </row>
    <row r="461" spans="1:14" s="43" customFormat="1">
      <c r="A461" s="146"/>
      <c r="B461" s="60"/>
      <c r="C461" s="46"/>
      <c r="D461" s="62"/>
      <c r="E461" s="72"/>
      <c r="F461" s="70"/>
      <c r="G461" s="72"/>
      <c r="N461" s="44"/>
    </row>
    <row r="462" spans="1:14" s="43" customFormat="1">
      <c r="A462" s="146"/>
      <c r="B462" s="60"/>
      <c r="C462" s="46"/>
      <c r="D462" s="62"/>
      <c r="E462" s="72"/>
      <c r="F462" s="70"/>
      <c r="G462" s="72"/>
      <c r="N462" s="44"/>
    </row>
    <row r="463" spans="1:14" s="43" customFormat="1">
      <c r="A463" s="146"/>
      <c r="B463" s="60"/>
      <c r="C463" s="46"/>
      <c r="D463" s="62"/>
      <c r="E463" s="72"/>
      <c r="F463" s="70"/>
      <c r="G463" s="72"/>
      <c r="N463" s="44"/>
    </row>
    <row r="464" spans="1:14" s="43" customFormat="1">
      <c r="A464" s="146"/>
      <c r="B464" s="60"/>
      <c r="C464" s="46"/>
      <c r="D464" s="62"/>
      <c r="E464" s="72"/>
      <c r="F464" s="70"/>
      <c r="G464" s="72"/>
      <c r="N464" s="44"/>
    </row>
    <row r="465" spans="1:14" s="43" customFormat="1">
      <c r="A465" s="146"/>
      <c r="B465" s="60"/>
      <c r="C465" s="46"/>
      <c r="D465" s="62"/>
      <c r="E465" s="72"/>
      <c r="F465" s="70"/>
      <c r="G465" s="72"/>
      <c r="N465" s="44"/>
    </row>
    <row r="466" spans="1:14" s="43" customFormat="1">
      <c r="A466" s="146"/>
      <c r="B466" s="60"/>
      <c r="C466" s="46"/>
      <c r="D466" s="62"/>
      <c r="E466" s="72"/>
      <c r="F466" s="70"/>
      <c r="G466" s="72"/>
      <c r="N466" s="44"/>
    </row>
    <row r="467" spans="1:14" s="43" customFormat="1">
      <c r="A467" s="146"/>
      <c r="B467" s="60"/>
      <c r="C467" s="46"/>
      <c r="D467" s="62"/>
      <c r="E467" s="72"/>
      <c r="F467" s="70"/>
      <c r="G467" s="72"/>
      <c r="N467" s="44"/>
    </row>
    <row r="468" spans="1:14" s="43" customFormat="1">
      <c r="A468" s="146"/>
      <c r="B468" s="60"/>
      <c r="C468" s="46"/>
      <c r="D468" s="62"/>
      <c r="E468" s="72"/>
      <c r="F468" s="70"/>
      <c r="G468" s="72"/>
      <c r="N468" s="44"/>
    </row>
    <row r="469" spans="1:14" s="43" customFormat="1">
      <c r="A469" s="146"/>
      <c r="B469" s="60"/>
      <c r="C469" s="46"/>
      <c r="D469" s="62"/>
      <c r="E469" s="72"/>
      <c r="F469" s="70"/>
      <c r="G469" s="72"/>
      <c r="N469" s="44"/>
    </row>
    <row r="470" spans="1:14" s="43" customFormat="1">
      <c r="A470" s="146"/>
      <c r="B470" s="60"/>
      <c r="C470" s="46"/>
      <c r="D470" s="62"/>
      <c r="E470" s="72"/>
      <c r="F470" s="70"/>
      <c r="G470" s="72"/>
      <c r="N470" s="44"/>
    </row>
    <row r="471" spans="1:14" s="43" customFormat="1">
      <c r="A471" s="146"/>
      <c r="B471" s="75"/>
      <c r="C471" s="77"/>
      <c r="D471" s="78"/>
      <c r="E471" s="79"/>
      <c r="F471" s="80"/>
      <c r="G471" s="79"/>
      <c r="H471" s="73"/>
      <c r="I471" s="73"/>
      <c r="J471" s="73"/>
      <c r="N471" s="44"/>
    </row>
    <row r="472" spans="1:14" s="43" customFormat="1">
      <c r="A472" s="146"/>
      <c r="B472" s="60"/>
      <c r="C472" s="46"/>
      <c r="D472" s="62"/>
      <c r="E472" s="72"/>
      <c r="F472" s="70"/>
      <c r="G472" s="72"/>
      <c r="N472" s="44"/>
    </row>
    <row r="473" spans="1:14" s="43" customFormat="1">
      <c r="A473" s="146"/>
      <c r="B473" s="60"/>
      <c r="C473" s="46"/>
      <c r="D473" s="62"/>
      <c r="E473" s="72"/>
      <c r="F473" s="70"/>
      <c r="G473" s="72"/>
      <c r="N473" s="44"/>
    </row>
    <row r="474" spans="1:14" s="43" customFormat="1">
      <c r="A474" s="146"/>
      <c r="B474" s="68"/>
      <c r="C474" s="46"/>
      <c r="D474" s="62"/>
      <c r="E474" s="72"/>
      <c r="F474" s="70"/>
      <c r="G474" s="72"/>
      <c r="N474" s="44"/>
    </row>
    <row r="475" spans="1:14" s="43" customFormat="1">
      <c r="A475" s="146"/>
      <c r="B475" s="60"/>
      <c r="C475" s="46"/>
      <c r="D475" s="62"/>
      <c r="E475" s="72"/>
      <c r="F475" s="70"/>
      <c r="G475" s="72"/>
      <c r="N475" s="44"/>
    </row>
    <row r="476" spans="1:14" s="43" customFormat="1">
      <c r="A476" s="146"/>
      <c r="B476" s="60"/>
      <c r="C476" s="46"/>
      <c r="D476" s="62"/>
      <c r="E476" s="72"/>
      <c r="F476" s="70"/>
      <c r="G476" s="72"/>
      <c r="N476" s="44"/>
    </row>
    <row r="477" spans="1:14" s="43" customFormat="1">
      <c r="A477" s="146"/>
      <c r="B477" s="60"/>
      <c r="C477" s="46"/>
      <c r="D477" s="62"/>
      <c r="E477" s="72"/>
      <c r="F477" s="70"/>
      <c r="G477" s="72"/>
      <c r="N477" s="44"/>
    </row>
    <row r="478" spans="1:14" s="43" customFormat="1">
      <c r="A478" s="146"/>
      <c r="B478" s="60"/>
      <c r="C478" s="46"/>
      <c r="D478" s="62"/>
      <c r="E478" s="72"/>
      <c r="F478" s="70"/>
      <c r="G478" s="72"/>
      <c r="N478" s="44"/>
    </row>
    <row r="479" spans="1:14" s="43" customFormat="1">
      <c r="A479" s="146"/>
      <c r="B479" s="60"/>
      <c r="C479" s="46"/>
      <c r="D479" s="62"/>
      <c r="E479" s="72"/>
      <c r="F479" s="70"/>
      <c r="G479" s="72"/>
      <c r="N479" s="44"/>
    </row>
    <row r="480" spans="1:14" s="43" customFormat="1">
      <c r="A480" s="146"/>
      <c r="B480" s="60"/>
      <c r="C480" s="46"/>
      <c r="D480" s="62"/>
      <c r="E480" s="72"/>
      <c r="F480" s="70"/>
      <c r="G480" s="72"/>
      <c r="N480" s="44"/>
    </row>
    <row r="481" spans="1:14" s="43" customFormat="1">
      <c r="A481" s="146"/>
      <c r="B481" s="60"/>
      <c r="C481" s="46"/>
      <c r="D481" s="62"/>
      <c r="E481" s="72"/>
      <c r="F481" s="70"/>
      <c r="G481" s="72"/>
      <c r="N481" s="44"/>
    </row>
    <row r="482" spans="1:14" s="43" customFormat="1">
      <c r="A482" s="146"/>
      <c r="B482" s="75"/>
      <c r="C482" s="46"/>
      <c r="D482" s="62"/>
      <c r="E482" s="72"/>
      <c r="F482" s="70"/>
      <c r="G482" s="72"/>
      <c r="N482" s="44"/>
    </row>
    <row r="483" spans="1:14" s="43" customFormat="1">
      <c r="A483" s="146"/>
      <c r="B483" s="60"/>
      <c r="C483" s="46"/>
      <c r="D483" s="62"/>
      <c r="E483" s="72"/>
      <c r="F483" s="70"/>
      <c r="G483" s="72"/>
      <c r="N483" s="44"/>
    </row>
    <row r="484" spans="1:14" s="73" customFormat="1">
      <c r="A484" s="146"/>
      <c r="B484" s="60"/>
      <c r="C484" s="46"/>
      <c r="D484" s="62"/>
      <c r="E484" s="72"/>
      <c r="F484" s="70"/>
      <c r="G484" s="72"/>
      <c r="H484" s="43"/>
      <c r="I484" s="43"/>
      <c r="J484" s="43"/>
      <c r="K484" s="43"/>
      <c r="N484" s="74"/>
    </row>
    <row r="485" spans="1:14" s="43" customFormat="1">
      <c r="A485" s="146"/>
      <c r="B485" s="60"/>
      <c r="C485" s="46"/>
      <c r="D485" s="62"/>
      <c r="E485" s="72"/>
      <c r="F485" s="70"/>
      <c r="G485" s="72"/>
      <c r="K485" s="73"/>
      <c r="N485" s="44"/>
    </row>
    <row r="486" spans="1:14" s="43" customFormat="1">
      <c r="A486" s="146"/>
      <c r="B486" s="60"/>
      <c r="C486" s="46"/>
      <c r="D486" s="62"/>
      <c r="E486" s="72"/>
      <c r="F486" s="70"/>
      <c r="G486" s="72"/>
      <c r="N486" s="44"/>
    </row>
    <row r="487" spans="1:14" s="43" customFormat="1">
      <c r="A487" s="146"/>
      <c r="B487" s="60"/>
      <c r="C487" s="81"/>
      <c r="D487" s="62"/>
      <c r="E487" s="72"/>
      <c r="F487" s="70"/>
      <c r="G487" s="72"/>
      <c r="N487" s="44"/>
    </row>
    <row r="488" spans="1:14" s="43" customFormat="1">
      <c r="A488" s="146"/>
      <c r="B488" s="60"/>
      <c r="C488" s="81"/>
      <c r="D488" s="62"/>
      <c r="E488" s="72"/>
      <c r="F488" s="70"/>
      <c r="G488" s="72"/>
      <c r="N488" s="44"/>
    </row>
    <row r="489" spans="1:14" s="43" customFormat="1">
      <c r="A489" s="146"/>
      <c r="B489" s="60"/>
      <c r="C489" s="81"/>
      <c r="D489" s="62"/>
      <c r="E489" s="72"/>
      <c r="F489" s="70"/>
      <c r="G489" s="72"/>
      <c r="N489" s="44"/>
    </row>
    <row r="490" spans="1:14" s="43" customFormat="1">
      <c r="A490" s="146"/>
      <c r="B490" s="60"/>
      <c r="C490" s="81"/>
      <c r="D490" s="62"/>
      <c r="E490" s="72"/>
      <c r="F490" s="70"/>
      <c r="G490" s="72"/>
      <c r="N490" s="44"/>
    </row>
    <row r="491" spans="1:14" s="73" customFormat="1">
      <c r="A491" s="146"/>
      <c r="B491" s="60"/>
      <c r="C491" s="81"/>
      <c r="D491" s="62"/>
      <c r="E491" s="72"/>
      <c r="F491" s="70"/>
      <c r="G491" s="72"/>
      <c r="H491" s="43"/>
      <c r="I491" s="43"/>
      <c r="J491" s="43"/>
      <c r="K491" s="43"/>
      <c r="N491" s="74"/>
    </row>
    <row r="492" spans="1:14" s="43" customFormat="1">
      <c r="A492" s="146"/>
      <c r="B492" s="60"/>
      <c r="C492" s="81"/>
      <c r="D492" s="62"/>
      <c r="E492" s="72"/>
      <c r="F492" s="70"/>
      <c r="G492" s="72"/>
      <c r="K492" s="73"/>
      <c r="N492" s="44"/>
    </row>
    <row r="493" spans="1:14" s="43" customFormat="1">
      <c r="A493" s="146"/>
      <c r="B493" s="60"/>
      <c r="C493" s="81"/>
      <c r="D493" s="62"/>
      <c r="E493" s="72"/>
      <c r="F493" s="70"/>
      <c r="G493" s="72"/>
      <c r="N493" s="44"/>
    </row>
    <row r="494" spans="1:14" s="73" customFormat="1">
      <c r="A494" s="146"/>
      <c r="B494" s="60"/>
      <c r="C494" s="81"/>
      <c r="D494" s="62"/>
      <c r="E494" s="72"/>
      <c r="F494" s="70"/>
      <c r="G494" s="72"/>
      <c r="H494" s="43"/>
      <c r="I494" s="43"/>
      <c r="J494" s="43"/>
      <c r="K494" s="43"/>
      <c r="N494" s="74"/>
    </row>
    <row r="495" spans="1:14" s="43" customFormat="1">
      <c r="A495" s="146"/>
      <c r="B495" s="60"/>
      <c r="C495" s="81"/>
      <c r="D495" s="62"/>
      <c r="E495" s="72"/>
      <c r="F495" s="70"/>
      <c r="G495" s="72"/>
      <c r="K495" s="73"/>
      <c r="N495" s="44"/>
    </row>
    <row r="496" spans="1:14" s="43" customFormat="1">
      <c r="A496" s="146"/>
      <c r="B496" s="60"/>
      <c r="C496" s="81"/>
      <c r="D496" s="62"/>
      <c r="E496" s="72"/>
      <c r="F496" s="70"/>
      <c r="G496" s="72"/>
      <c r="N496" s="44"/>
    </row>
    <row r="497" spans="1:14" s="43" customFormat="1">
      <c r="A497" s="146"/>
      <c r="B497" s="60"/>
      <c r="C497" s="81"/>
      <c r="D497" s="62"/>
      <c r="E497" s="72"/>
      <c r="F497" s="70"/>
      <c r="G497" s="72"/>
      <c r="N497" s="44"/>
    </row>
    <row r="498" spans="1:14" s="43" customFormat="1">
      <c r="A498" s="146"/>
      <c r="B498" s="60"/>
      <c r="C498" s="81"/>
      <c r="D498" s="62"/>
      <c r="E498" s="72"/>
      <c r="F498" s="70"/>
      <c r="G498" s="72"/>
      <c r="N498" s="44"/>
    </row>
    <row r="499" spans="1:14" s="43" customFormat="1">
      <c r="A499" s="146"/>
      <c r="B499" s="60"/>
      <c r="C499" s="81"/>
      <c r="D499" s="62"/>
      <c r="E499" s="72"/>
      <c r="F499" s="70"/>
      <c r="G499" s="72"/>
      <c r="N499" s="44"/>
    </row>
    <row r="500" spans="1:14" s="43" customFormat="1">
      <c r="A500" s="146"/>
      <c r="B500" s="60"/>
      <c r="C500" s="81"/>
      <c r="D500" s="62"/>
      <c r="E500" s="72"/>
      <c r="F500" s="70"/>
      <c r="G500" s="72"/>
      <c r="N500" s="44"/>
    </row>
    <row r="501" spans="1:14" s="43" customFormat="1">
      <c r="A501" s="146"/>
      <c r="B501" s="60"/>
      <c r="C501" s="81"/>
      <c r="D501" s="62"/>
      <c r="E501" s="72"/>
      <c r="F501" s="70"/>
      <c r="G501" s="72"/>
      <c r="N501" s="44"/>
    </row>
    <row r="502" spans="1:14" s="43" customFormat="1">
      <c r="A502" s="146"/>
      <c r="B502" s="60"/>
      <c r="C502" s="81"/>
      <c r="D502" s="62"/>
      <c r="E502" s="72"/>
      <c r="F502" s="70"/>
      <c r="G502" s="72"/>
      <c r="N502" s="44"/>
    </row>
    <row r="503" spans="1:14" s="43" customFormat="1">
      <c r="A503" s="146"/>
      <c r="B503" s="60"/>
      <c r="C503" s="81"/>
      <c r="D503" s="62"/>
      <c r="E503" s="72"/>
      <c r="F503" s="70"/>
      <c r="G503" s="72"/>
      <c r="N503" s="44"/>
    </row>
    <row r="504" spans="1:14" s="43" customFormat="1">
      <c r="A504" s="146"/>
      <c r="B504" s="60"/>
      <c r="C504" s="81"/>
      <c r="D504" s="62"/>
      <c r="E504" s="72"/>
      <c r="F504" s="70"/>
      <c r="G504" s="72"/>
      <c r="N504" s="44"/>
    </row>
    <row r="505" spans="1:14" s="43" customFormat="1">
      <c r="A505" s="146"/>
      <c r="B505" s="60"/>
      <c r="C505" s="81"/>
      <c r="D505" s="62"/>
      <c r="E505" s="72"/>
      <c r="F505" s="70"/>
      <c r="G505" s="72"/>
      <c r="N505" s="44"/>
    </row>
    <row r="506" spans="1:14" s="43" customFormat="1">
      <c r="A506" s="146"/>
      <c r="B506" s="60"/>
      <c r="C506" s="81"/>
      <c r="D506" s="62"/>
      <c r="E506" s="72"/>
      <c r="F506" s="70"/>
      <c r="G506" s="72"/>
      <c r="N506" s="44"/>
    </row>
    <row r="507" spans="1:14" s="43" customFormat="1">
      <c r="A507" s="146"/>
      <c r="B507" s="60"/>
      <c r="C507" s="81"/>
      <c r="D507" s="62"/>
      <c r="E507" s="72"/>
      <c r="F507" s="70"/>
      <c r="G507" s="72"/>
      <c r="N507" s="44"/>
    </row>
    <row r="508" spans="1:14" s="43" customFormat="1">
      <c r="A508" s="146"/>
      <c r="B508" s="60"/>
      <c r="C508" s="81"/>
      <c r="D508" s="62"/>
      <c r="E508" s="72"/>
      <c r="F508" s="70"/>
      <c r="G508" s="72"/>
      <c r="N508" s="44"/>
    </row>
    <row r="509" spans="1:14" s="43" customFormat="1">
      <c r="A509" s="146"/>
      <c r="B509" s="60"/>
      <c r="C509" s="81"/>
      <c r="D509" s="62"/>
      <c r="E509" s="72"/>
      <c r="F509" s="70"/>
      <c r="G509" s="72"/>
      <c r="N509" s="44"/>
    </row>
    <row r="510" spans="1:14" s="43" customFormat="1">
      <c r="A510" s="146"/>
      <c r="B510" s="60"/>
      <c r="C510" s="81"/>
      <c r="D510" s="62"/>
      <c r="E510" s="72"/>
      <c r="F510" s="70"/>
      <c r="G510" s="72"/>
      <c r="N510" s="44"/>
    </row>
    <row r="511" spans="1:14" s="43" customFormat="1">
      <c r="A511" s="146"/>
      <c r="B511" s="60"/>
      <c r="C511" s="81"/>
      <c r="D511" s="62"/>
      <c r="E511" s="72"/>
      <c r="F511" s="70"/>
      <c r="G511" s="72"/>
      <c r="N511" s="44"/>
    </row>
    <row r="512" spans="1:14" s="43" customFormat="1">
      <c r="A512" s="146"/>
      <c r="B512" s="60"/>
      <c r="C512" s="81"/>
      <c r="D512" s="62"/>
      <c r="E512" s="72"/>
      <c r="F512" s="70"/>
      <c r="G512" s="72"/>
      <c r="N512" s="44"/>
    </row>
    <row r="513" spans="1:14" s="43" customFormat="1">
      <c r="A513" s="146"/>
      <c r="B513" s="60"/>
      <c r="C513" s="81"/>
      <c r="D513" s="62"/>
      <c r="E513" s="72"/>
      <c r="F513" s="70"/>
      <c r="G513" s="72"/>
      <c r="N513" s="44"/>
    </row>
    <row r="514" spans="1:14" s="43" customFormat="1">
      <c r="A514" s="146"/>
      <c r="B514" s="60"/>
      <c r="C514" s="81"/>
      <c r="D514" s="62"/>
      <c r="E514" s="72"/>
      <c r="F514" s="70"/>
      <c r="G514" s="72"/>
      <c r="N514" s="44"/>
    </row>
    <row r="515" spans="1:14" s="43" customFormat="1">
      <c r="A515" s="146"/>
      <c r="B515" s="60"/>
      <c r="C515" s="81"/>
      <c r="D515" s="62"/>
      <c r="E515" s="72"/>
      <c r="F515" s="70"/>
      <c r="G515" s="72"/>
      <c r="N515" s="44"/>
    </row>
    <row r="516" spans="1:14" s="73" customFormat="1">
      <c r="A516" s="146"/>
      <c r="B516" s="60"/>
      <c r="C516" s="81"/>
      <c r="D516" s="62"/>
      <c r="E516" s="72"/>
      <c r="F516" s="70"/>
      <c r="G516" s="72"/>
      <c r="H516" s="43"/>
      <c r="I516" s="43"/>
      <c r="J516" s="43"/>
      <c r="K516" s="43"/>
      <c r="N516" s="74"/>
    </row>
    <row r="517" spans="1:14" s="73" customFormat="1">
      <c r="A517" s="146"/>
      <c r="B517" s="60"/>
      <c r="C517" s="81"/>
      <c r="D517" s="62"/>
      <c r="E517" s="72"/>
      <c r="F517" s="70"/>
      <c r="G517" s="72"/>
      <c r="H517" s="43"/>
      <c r="I517" s="43"/>
      <c r="J517" s="43"/>
      <c r="N517" s="74"/>
    </row>
    <row r="518" spans="1:14" s="43" customFormat="1">
      <c r="A518" s="146"/>
      <c r="B518" s="60"/>
      <c r="C518" s="81"/>
      <c r="D518" s="62"/>
      <c r="E518" s="72"/>
      <c r="F518" s="70"/>
      <c r="G518" s="72"/>
      <c r="K518" s="73"/>
      <c r="N518" s="44"/>
    </row>
    <row r="519" spans="1:14" s="43" customFormat="1">
      <c r="A519" s="146"/>
      <c r="B519" s="60"/>
      <c r="C519" s="81"/>
      <c r="D519" s="62"/>
      <c r="E519" s="72"/>
      <c r="F519" s="70"/>
      <c r="G519" s="72"/>
      <c r="N519" s="44"/>
    </row>
    <row r="520" spans="1:14" s="43" customFormat="1">
      <c r="A520" s="146"/>
      <c r="B520" s="60"/>
      <c r="C520" s="81"/>
      <c r="D520" s="62"/>
      <c r="E520" s="72"/>
      <c r="F520" s="70"/>
      <c r="G520" s="72"/>
      <c r="N520" s="44"/>
    </row>
    <row r="521" spans="1:14" s="43" customFormat="1">
      <c r="A521" s="146"/>
      <c r="B521" s="60"/>
      <c r="C521" s="81"/>
      <c r="D521" s="62"/>
      <c r="E521" s="72"/>
      <c r="F521" s="70"/>
      <c r="G521" s="72"/>
      <c r="N521" s="44"/>
    </row>
    <row r="522" spans="1:14" s="43" customFormat="1">
      <c r="A522" s="146"/>
      <c r="B522" s="60"/>
      <c r="C522" s="81"/>
      <c r="D522" s="62"/>
      <c r="E522" s="72"/>
      <c r="F522" s="70"/>
      <c r="G522" s="72"/>
      <c r="N522" s="44"/>
    </row>
    <row r="523" spans="1:14" s="43" customFormat="1">
      <c r="A523" s="146"/>
      <c r="B523" s="60"/>
      <c r="C523" s="81"/>
      <c r="D523" s="62"/>
      <c r="E523" s="72"/>
      <c r="F523" s="70"/>
      <c r="G523" s="72"/>
      <c r="N523" s="44"/>
    </row>
    <row r="524" spans="1:14" s="43" customFormat="1">
      <c r="A524" s="146"/>
      <c r="B524" s="60"/>
      <c r="C524" s="81"/>
      <c r="D524" s="62"/>
      <c r="E524" s="72"/>
      <c r="F524" s="70"/>
      <c r="G524" s="72"/>
      <c r="N524" s="44"/>
    </row>
    <row r="525" spans="1:14" s="43" customFormat="1">
      <c r="A525" s="146"/>
      <c r="B525" s="60"/>
      <c r="C525" s="81"/>
      <c r="D525" s="62"/>
      <c r="E525" s="72"/>
      <c r="F525" s="70"/>
      <c r="G525" s="72"/>
      <c r="N525" s="44"/>
    </row>
    <row r="526" spans="1:14" s="43" customFormat="1">
      <c r="A526" s="146"/>
      <c r="B526" s="68"/>
      <c r="C526" s="47"/>
      <c r="D526" s="78"/>
      <c r="E526" s="79"/>
      <c r="F526" s="80"/>
      <c r="G526" s="79"/>
      <c r="H526" s="73"/>
      <c r="I526" s="73"/>
      <c r="J526" s="73"/>
      <c r="N526" s="44"/>
    </row>
    <row r="527" spans="1:14" s="43" customFormat="1">
      <c r="A527" s="146"/>
      <c r="B527" s="68"/>
      <c r="C527" s="81"/>
      <c r="D527" s="78"/>
      <c r="E527" s="79"/>
      <c r="F527" s="80"/>
      <c r="G527" s="79"/>
      <c r="H527" s="73"/>
      <c r="I527" s="73"/>
      <c r="J527" s="73"/>
      <c r="N527" s="44"/>
    </row>
    <row r="528" spans="1:14" s="43" customFormat="1">
      <c r="A528" s="146"/>
      <c r="B528" s="68"/>
      <c r="C528" s="81"/>
      <c r="D528" s="78"/>
      <c r="E528" s="79"/>
      <c r="F528" s="80"/>
      <c r="G528" s="79"/>
      <c r="H528" s="73"/>
      <c r="I528" s="73"/>
      <c r="J528" s="73"/>
      <c r="N528" s="44"/>
    </row>
    <row r="529" spans="1:14" s="43" customFormat="1">
      <c r="A529" s="146"/>
      <c r="B529" s="68"/>
      <c r="C529" s="81"/>
      <c r="D529" s="78"/>
      <c r="E529" s="79"/>
      <c r="F529" s="80"/>
      <c r="G529" s="79"/>
      <c r="H529" s="73"/>
      <c r="I529" s="73"/>
      <c r="J529" s="73"/>
      <c r="N529" s="44"/>
    </row>
    <row r="530" spans="1:14" s="43" customFormat="1">
      <c r="A530" s="146"/>
      <c r="B530" s="68"/>
      <c r="C530" s="81"/>
      <c r="D530" s="78"/>
      <c r="E530" s="79"/>
      <c r="F530" s="80"/>
      <c r="G530" s="79"/>
      <c r="H530" s="73"/>
      <c r="I530" s="73"/>
      <c r="J530" s="73"/>
      <c r="N530" s="44"/>
    </row>
    <row r="531" spans="1:14" s="43" customFormat="1">
      <c r="A531" s="146"/>
      <c r="B531" s="60"/>
      <c r="C531" s="46"/>
      <c r="D531" s="62"/>
      <c r="E531" s="72"/>
      <c r="F531" s="70"/>
      <c r="G531" s="72"/>
      <c r="N531" s="44"/>
    </row>
    <row r="532" spans="1:14" s="43" customFormat="1">
      <c r="A532" s="146"/>
      <c r="B532" s="60"/>
      <c r="C532" s="46"/>
      <c r="D532" s="62"/>
      <c r="E532" s="72"/>
      <c r="F532" s="70"/>
      <c r="G532" s="72"/>
      <c r="N532" s="44"/>
    </row>
    <row r="533" spans="1:14" s="73" customFormat="1">
      <c r="A533" s="146"/>
      <c r="B533" s="60"/>
      <c r="C533" s="46"/>
      <c r="D533" s="62"/>
      <c r="E533" s="72"/>
      <c r="F533" s="70"/>
      <c r="G533" s="72"/>
      <c r="H533" s="43"/>
      <c r="I533" s="43"/>
      <c r="J533" s="43"/>
      <c r="K533" s="43"/>
      <c r="N533" s="74"/>
    </row>
    <row r="534" spans="1:14" s="43" customFormat="1">
      <c r="A534" s="146"/>
      <c r="B534" s="97"/>
      <c r="C534" s="77"/>
      <c r="D534" s="78"/>
      <c r="E534" s="79"/>
      <c r="F534" s="80"/>
      <c r="G534" s="79"/>
      <c r="H534" s="73"/>
      <c r="I534" s="73"/>
      <c r="J534" s="73"/>
      <c r="K534" s="73"/>
      <c r="N534" s="44"/>
    </row>
    <row r="535" spans="1:14" s="46" customFormat="1">
      <c r="A535" s="146"/>
      <c r="B535" s="97"/>
      <c r="C535" s="77"/>
      <c r="D535" s="78"/>
      <c r="E535" s="79"/>
      <c r="F535" s="80"/>
      <c r="G535" s="79"/>
      <c r="H535" s="73"/>
      <c r="I535" s="73"/>
      <c r="J535" s="73"/>
      <c r="K535" s="43"/>
      <c r="N535" s="47"/>
    </row>
    <row r="536" spans="1:14" s="46" customFormat="1">
      <c r="A536" s="146"/>
      <c r="B536" s="68"/>
      <c r="C536" s="77"/>
      <c r="D536" s="78"/>
      <c r="E536" s="79"/>
      <c r="F536" s="80"/>
      <c r="G536" s="79"/>
      <c r="H536" s="73"/>
      <c r="I536" s="73"/>
      <c r="J536" s="73"/>
      <c r="N536" s="47"/>
    </row>
    <row r="537" spans="1:14" s="46" customFormat="1">
      <c r="A537" s="146"/>
      <c r="B537" s="97"/>
      <c r="C537" s="77"/>
      <c r="D537" s="78"/>
      <c r="E537" s="79"/>
      <c r="F537" s="80"/>
      <c r="G537" s="79"/>
      <c r="H537" s="73"/>
      <c r="I537" s="73"/>
      <c r="J537" s="73"/>
      <c r="N537" s="47"/>
    </row>
    <row r="538" spans="1:14" s="46" customFormat="1">
      <c r="A538" s="146"/>
      <c r="B538" s="98"/>
      <c r="D538" s="62"/>
      <c r="E538" s="72"/>
      <c r="F538" s="70"/>
      <c r="G538" s="72"/>
      <c r="H538" s="43"/>
      <c r="I538" s="43"/>
      <c r="J538" s="43"/>
      <c r="N538" s="47"/>
    </row>
    <row r="539" spans="1:14" s="46" customFormat="1">
      <c r="A539" s="146"/>
      <c r="B539" s="97"/>
      <c r="C539" s="77"/>
      <c r="D539" s="78"/>
      <c r="E539" s="79"/>
      <c r="F539" s="80"/>
      <c r="G539" s="79"/>
      <c r="H539" s="73"/>
      <c r="I539" s="73"/>
      <c r="J539" s="73"/>
      <c r="N539" s="47"/>
    </row>
    <row r="540" spans="1:14" s="46" customFormat="1">
      <c r="A540" s="146"/>
      <c r="B540" s="68"/>
      <c r="C540" s="77"/>
      <c r="D540" s="78"/>
      <c r="E540" s="79"/>
      <c r="F540" s="80"/>
      <c r="G540" s="79"/>
      <c r="H540" s="73"/>
      <c r="I540" s="73"/>
      <c r="J540" s="73"/>
      <c r="N540" s="47"/>
    </row>
    <row r="541" spans="1:14" s="46" customFormat="1">
      <c r="A541" s="149"/>
      <c r="B541" s="68"/>
      <c r="C541" s="77"/>
      <c r="D541" s="78"/>
      <c r="E541" s="79"/>
      <c r="F541" s="80"/>
      <c r="G541" s="79"/>
      <c r="H541" s="73"/>
      <c r="I541" s="73"/>
      <c r="J541" s="73"/>
      <c r="N541" s="47"/>
    </row>
    <row r="542" spans="1:14" s="46" customFormat="1">
      <c r="A542" s="146"/>
      <c r="B542" s="60"/>
      <c r="D542" s="62"/>
      <c r="E542" s="72"/>
      <c r="F542" s="70"/>
      <c r="G542" s="72"/>
      <c r="H542" s="43"/>
      <c r="I542" s="43"/>
      <c r="J542" s="43"/>
      <c r="N542" s="47"/>
    </row>
    <row r="543" spans="1:14" s="46" customFormat="1">
      <c r="A543" s="146"/>
      <c r="B543" s="60"/>
      <c r="D543" s="62"/>
      <c r="E543" s="72"/>
      <c r="F543" s="70"/>
      <c r="G543" s="72"/>
      <c r="H543" s="43"/>
      <c r="I543" s="43"/>
      <c r="J543" s="43"/>
      <c r="N543" s="47"/>
    </row>
    <row r="544" spans="1:14" s="46" customFormat="1">
      <c r="A544" s="146"/>
      <c r="B544" s="60"/>
      <c r="D544" s="62"/>
      <c r="E544" s="72"/>
      <c r="F544" s="70"/>
      <c r="G544" s="72"/>
      <c r="H544" s="43"/>
      <c r="I544" s="43"/>
      <c r="J544" s="43"/>
      <c r="N544" s="47"/>
    </row>
    <row r="545" spans="1:14" s="46" customFormat="1">
      <c r="A545" s="150"/>
      <c r="B545" s="68"/>
      <c r="C545" s="77"/>
      <c r="D545" s="78"/>
      <c r="E545" s="79"/>
      <c r="F545" s="80"/>
      <c r="G545" s="79"/>
      <c r="H545" s="73"/>
      <c r="I545" s="73"/>
      <c r="J545" s="73"/>
      <c r="N545" s="47"/>
    </row>
    <row r="546" spans="1:14" s="46" customFormat="1">
      <c r="A546" s="146"/>
      <c r="B546" s="60"/>
      <c r="D546" s="62"/>
      <c r="E546" s="72"/>
      <c r="F546" s="70"/>
      <c r="G546" s="72"/>
      <c r="H546" s="43"/>
      <c r="I546" s="43"/>
      <c r="J546" s="43"/>
      <c r="N546" s="47"/>
    </row>
    <row r="547" spans="1:14" s="46" customFormat="1">
      <c r="A547" s="146"/>
      <c r="B547" s="101"/>
      <c r="D547" s="62"/>
      <c r="E547" s="72"/>
      <c r="F547" s="70"/>
      <c r="G547" s="72"/>
      <c r="H547" s="43"/>
      <c r="I547" s="43"/>
      <c r="J547" s="43"/>
      <c r="N547" s="47"/>
    </row>
    <row r="548" spans="1:14" s="46" customFormat="1">
      <c r="A548" s="146"/>
      <c r="B548" s="101"/>
      <c r="D548" s="62"/>
      <c r="E548" s="72"/>
      <c r="F548" s="70"/>
      <c r="G548" s="72"/>
      <c r="H548" s="43"/>
      <c r="I548" s="43"/>
      <c r="J548" s="43"/>
      <c r="N548" s="47"/>
    </row>
    <row r="549" spans="1:14" s="46" customFormat="1">
      <c r="A549" s="146"/>
      <c r="B549" s="60"/>
      <c r="D549" s="62"/>
      <c r="E549" s="72"/>
      <c r="F549" s="70"/>
      <c r="G549" s="72"/>
      <c r="H549" s="43"/>
      <c r="I549" s="43"/>
      <c r="J549" s="43"/>
      <c r="N549" s="47"/>
    </row>
    <row r="550" spans="1:14" s="46" customFormat="1">
      <c r="A550" s="146"/>
      <c r="B550" s="68"/>
      <c r="C550" s="77"/>
      <c r="D550" s="78"/>
      <c r="E550" s="79"/>
      <c r="F550" s="80"/>
      <c r="G550" s="79"/>
      <c r="H550" s="73"/>
      <c r="I550" s="73"/>
      <c r="J550" s="73"/>
      <c r="N550" s="47"/>
    </row>
    <row r="551" spans="1:14" s="46" customFormat="1">
      <c r="A551" s="146"/>
      <c r="B551" s="60"/>
      <c r="D551" s="62"/>
      <c r="E551" s="72"/>
      <c r="F551" s="70"/>
      <c r="G551" s="72"/>
      <c r="H551" s="43"/>
      <c r="I551" s="43"/>
      <c r="J551" s="43"/>
      <c r="N551" s="47"/>
    </row>
    <row r="552" spans="1:14" s="46" customFormat="1">
      <c r="A552" s="146"/>
      <c r="B552" s="60"/>
      <c r="D552" s="62"/>
      <c r="E552" s="72"/>
      <c r="F552" s="70"/>
      <c r="G552" s="72"/>
      <c r="H552" s="43"/>
      <c r="I552" s="43"/>
      <c r="J552" s="43"/>
      <c r="N552" s="47"/>
    </row>
    <row r="553" spans="1:14" s="46" customFormat="1">
      <c r="A553" s="146"/>
      <c r="B553" s="60"/>
      <c r="D553" s="62"/>
      <c r="E553" s="72"/>
      <c r="F553" s="70"/>
      <c r="G553" s="72"/>
      <c r="H553" s="43"/>
      <c r="I553" s="43"/>
      <c r="J553" s="43"/>
      <c r="N553" s="47"/>
    </row>
    <row r="554" spans="1:14" s="46" customFormat="1">
      <c r="A554" s="146"/>
      <c r="B554" s="60"/>
      <c r="D554" s="62"/>
      <c r="E554" s="72"/>
      <c r="F554" s="70"/>
      <c r="G554" s="72"/>
      <c r="H554" s="43"/>
      <c r="I554" s="43"/>
      <c r="J554" s="43"/>
      <c r="N554" s="47"/>
    </row>
    <row r="555" spans="1:14" s="46" customFormat="1">
      <c r="A555" s="146"/>
      <c r="B555" s="60"/>
      <c r="D555" s="62"/>
      <c r="E555" s="72"/>
      <c r="F555" s="70"/>
      <c r="G555" s="72"/>
      <c r="H555" s="43"/>
      <c r="I555" s="43"/>
      <c r="J555" s="43"/>
      <c r="N555" s="47"/>
    </row>
    <row r="556" spans="1:14" s="46" customFormat="1">
      <c r="A556" s="146"/>
      <c r="B556" s="60"/>
      <c r="D556" s="62"/>
      <c r="E556" s="72"/>
      <c r="F556" s="70"/>
      <c r="G556" s="72"/>
      <c r="H556" s="43"/>
      <c r="I556" s="43"/>
      <c r="J556" s="43"/>
      <c r="N556" s="47"/>
    </row>
    <row r="557" spans="1:14" s="46" customFormat="1">
      <c r="A557" s="146"/>
      <c r="B557" s="60"/>
      <c r="D557" s="62"/>
      <c r="E557" s="72"/>
      <c r="F557" s="70"/>
      <c r="G557" s="72"/>
      <c r="H557" s="43"/>
      <c r="I557" s="43"/>
      <c r="J557" s="43"/>
      <c r="N557" s="47"/>
    </row>
    <row r="558" spans="1:14" s="46" customFormat="1">
      <c r="A558" s="146"/>
      <c r="B558" s="60"/>
      <c r="D558" s="62"/>
      <c r="E558" s="72"/>
      <c r="F558" s="70"/>
      <c r="G558" s="72"/>
      <c r="H558" s="43"/>
      <c r="I558" s="43"/>
      <c r="J558" s="43"/>
      <c r="N558" s="47"/>
    </row>
    <row r="559" spans="1:14" s="46" customFormat="1">
      <c r="A559" s="146"/>
      <c r="B559" s="60"/>
      <c r="D559" s="62"/>
      <c r="E559" s="72"/>
      <c r="F559" s="70"/>
      <c r="G559" s="72"/>
      <c r="H559" s="43"/>
      <c r="I559" s="43"/>
      <c r="J559" s="43"/>
      <c r="N559" s="47"/>
    </row>
    <row r="560" spans="1:14" s="46" customFormat="1">
      <c r="A560" s="146"/>
      <c r="B560" s="60"/>
      <c r="D560" s="62"/>
      <c r="E560" s="72"/>
      <c r="F560" s="70"/>
      <c r="G560" s="72"/>
      <c r="H560" s="43"/>
      <c r="I560" s="43"/>
      <c r="J560" s="43"/>
      <c r="N560" s="47"/>
    </row>
    <row r="561" spans="1:14" s="46" customFormat="1">
      <c r="A561" s="146"/>
      <c r="B561" s="60"/>
      <c r="D561" s="62"/>
      <c r="E561" s="72"/>
      <c r="F561" s="70"/>
      <c r="G561" s="72"/>
      <c r="H561" s="43"/>
      <c r="I561" s="43"/>
      <c r="J561" s="43"/>
      <c r="N561" s="47"/>
    </row>
    <row r="562" spans="1:14" s="46" customFormat="1">
      <c r="A562" s="146"/>
      <c r="B562" s="60"/>
      <c r="D562" s="62"/>
      <c r="E562" s="72"/>
      <c r="F562" s="70"/>
      <c r="G562" s="72"/>
      <c r="H562" s="43"/>
      <c r="I562" s="43"/>
      <c r="J562" s="43"/>
      <c r="N562" s="47"/>
    </row>
    <row r="563" spans="1:14" s="46" customFormat="1">
      <c r="A563" s="146"/>
      <c r="B563" s="60"/>
      <c r="D563" s="62"/>
      <c r="E563" s="72"/>
      <c r="F563" s="70"/>
      <c r="G563" s="72"/>
      <c r="H563" s="43"/>
      <c r="I563" s="43"/>
      <c r="J563" s="43"/>
      <c r="N563" s="47"/>
    </row>
    <row r="564" spans="1:14" s="46" customFormat="1">
      <c r="A564" s="146"/>
      <c r="B564" s="60"/>
      <c r="D564" s="62"/>
      <c r="E564" s="72"/>
      <c r="F564" s="70"/>
      <c r="G564" s="72"/>
      <c r="H564" s="43"/>
      <c r="I564" s="43"/>
      <c r="J564" s="43"/>
      <c r="N564" s="47"/>
    </row>
    <row r="565" spans="1:14" s="46" customFormat="1">
      <c r="A565" s="146"/>
      <c r="B565" s="60"/>
      <c r="D565" s="62"/>
      <c r="E565" s="72"/>
      <c r="F565" s="70"/>
      <c r="G565" s="72"/>
      <c r="H565" s="43"/>
      <c r="I565" s="43"/>
      <c r="J565" s="43"/>
      <c r="N565" s="47"/>
    </row>
    <row r="566" spans="1:14" s="46" customFormat="1">
      <c r="A566" s="146"/>
      <c r="B566" s="60"/>
      <c r="D566" s="62"/>
      <c r="E566" s="72"/>
      <c r="F566" s="70"/>
      <c r="G566" s="72"/>
      <c r="H566" s="43"/>
      <c r="I566" s="43"/>
      <c r="J566" s="43"/>
      <c r="N566" s="47"/>
    </row>
    <row r="567" spans="1:14" s="46" customFormat="1">
      <c r="A567" s="146"/>
      <c r="B567" s="60"/>
      <c r="D567" s="62"/>
      <c r="E567" s="72"/>
      <c r="F567" s="70"/>
      <c r="G567" s="72"/>
      <c r="H567" s="43"/>
      <c r="I567" s="43"/>
      <c r="J567" s="43"/>
      <c r="N567" s="47"/>
    </row>
    <row r="568" spans="1:14" s="46" customFormat="1">
      <c r="A568" s="146"/>
      <c r="B568" s="60"/>
      <c r="D568" s="62"/>
      <c r="E568" s="72"/>
      <c r="F568" s="70"/>
      <c r="G568" s="72"/>
      <c r="H568" s="43"/>
      <c r="I568" s="43"/>
      <c r="J568" s="43"/>
      <c r="N568" s="47"/>
    </row>
    <row r="569" spans="1:14" s="46" customFormat="1">
      <c r="A569" s="146"/>
      <c r="B569" s="60"/>
      <c r="D569" s="62"/>
      <c r="E569" s="72"/>
      <c r="F569" s="70"/>
      <c r="G569" s="72"/>
      <c r="H569" s="43"/>
      <c r="I569" s="43"/>
      <c r="J569" s="43"/>
      <c r="N569" s="47"/>
    </row>
    <row r="570" spans="1:14" s="46" customFormat="1">
      <c r="A570" s="146"/>
      <c r="B570" s="60"/>
      <c r="D570" s="62"/>
      <c r="E570" s="72"/>
      <c r="F570" s="70"/>
      <c r="G570" s="72"/>
      <c r="H570" s="43"/>
      <c r="I570" s="43"/>
      <c r="J570" s="43"/>
      <c r="N570" s="47"/>
    </row>
    <row r="571" spans="1:14" s="46" customFormat="1">
      <c r="A571" s="146"/>
      <c r="B571" s="60"/>
      <c r="D571" s="62"/>
      <c r="E571" s="72"/>
      <c r="F571" s="70"/>
      <c r="G571" s="72"/>
      <c r="H571" s="43"/>
      <c r="I571" s="43"/>
      <c r="J571" s="43"/>
      <c r="N571" s="47"/>
    </row>
    <row r="572" spans="1:14" s="46" customFormat="1">
      <c r="A572" s="146"/>
      <c r="B572" s="60"/>
      <c r="D572" s="62"/>
      <c r="E572" s="72"/>
      <c r="F572" s="70"/>
      <c r="G572" s="72"/>
      <c r="H572" s="43"/>
      <c r="I572" s="43"/>
      <c r="J572" s="43"/>
      <c r="N572" s="47"/>
    </row>
    <row r="573" spans="1:14" s="46" customFormat="1">
      <c r="A573" s="146"/>
      <c r="B573" s="60"/>
      <c r="D573" s="62"/>
      <c r="E573" s="72"/>
      <c r="F573" s="70"/>
      <c r="G573" s="72"/>
      <c r="H573" s="43"/>
      <c r="I573" s="43"/>
      <c r="J573" s="43"/>
      <c r="N573" s="47"/>
    </row>
    <row r="574" spans="1:14" s="46" customFormat="1">
      <c r="A574" s="146"/>
      <c r="B574" s="60"/>
      <c r="D574" s="62"/>
      <c r="E574" s="72"/>
      <c r="F574" s="70"/>
      <c r="G574" s="72"/>
      <c r="H574" s="43"/>
      <c r="I574" s="43"/>
      <c r="J574" s="43"/>
      <c r="N574" s="47"/>
    </row>
    <row r="575" spans="1:14" s="46" customFormat="1">
      <c r="A575" s="146"/>
      <c r="B575" s="60"/>
      <c r="D575" s="62"/>
      <c r="E575" s="72"/>
      <c r="F575" s="70"/>
      <c r="G575" s="72"/>
      <c r="H575" s="43"/>
      <c r="I575" s="43"/>
      <c r="J575" s="43"/>
      <c r="N575" s="47"/>
    </row>
    <row r="576" spans="1:14" s="46" customFormat="1">
      <c r="A576" s="146"/>
      <c r="B576" s="60"/>
      <c r="D576" s="62"/>
      <c r="E576" s="72"/>
      <c r="F576" s="70"/>
      <c r="G576" s="72"/>
      <c r="H576" s="43"/>
      <c r="I576" s="43"/>
      <c r="J576" s="43"/>
      <c r="N576" s="47"/>
    </row>
    <row r="577" spans="1:14" s="46" customFormat="1">
      <c r="A577" s="146"/>
      <c r="B577" s="60"/>
      <c r="D577" s="62"/>
      <c r="E577" s="72"/>
      <c r="F577" s="70"/>
      <c r="G577" s="72"/>
      <c r="H577" s="43"/>
      <c r="I577" s="43"/>
      <c r="J577" s="43"/>
      <c r="N577" s="47"/>
    </row>
    <row r="578" spans="1:14" s="46" customFormat="1">
      <c r="A578" s="146"/>
      <c r="B578" s="60"/>
      <c r="D578" s="62"/>
      <c r="E578" s="72"/>
      <c r="F578" s="70"/>
      <c r="G578" s="72"/>
      <c r="H578" s="43"/>
      <c r="I578" s="43"/>
      <c r="J578" s="43"/>
      <c r="N578" s="47"/>
    </row>
    <row r="579" spans="1:14" s="46" customFormat="1">
      <c r="A579" s="146"/>
      <c r="B579" s="60"/>
      <c r="D579" s="62"/>
      <c r="E579" s="72"/>
      <c r="F579" s="70"/>
      <c r="G579" s="72"/>
      <c r="H579" s="43"/>
      <c r="I579" s="43"/>
      <c r="J579" s="43"/>
      <c r="N579" s="47"/>
    </row>
    <row r="580" spans="1:14" s="46" customFormat="1">
      <c r="A580" s="146"/>
      <c r="B580" s="60"/>
      <c r="D580" s="62"/>
      <c r="E580" s="72"/>
      <c r="F580" s="70"/>
      <c r="G580" s="72"/>
      <c r="H580" s="43"/>
      <c r="I580" s="43"/>
      <c r="J580" s="43"/>
      <c r="N580" s="47"/>
    </row>
    <row r="581" spans="1:14" s="46" customFormat="1">
      <c r="A581" s="146"/>
      <c r="B581" s="60"/>
      <c r="D581" s="62"/>
      <c r="E581" s="72"/>
      <c r="F581" s="70"/>
      <c r="G581" s="72"/>
      <c r="H581" s="43"/>
      <c r="I581" s="43"/>
      <c r="J581" s="43"/>
      <c r="N581" s="47"/>
    </row>
    <row r="582" spans="1:14" s="46" customFormat="1">
      <c r="A582" s="146"/>
      <c r="B582" s="60"/>
      <c r="D582" s="62"/>
      <c r="E582" s="72"/>
      <c r="F582" s="70"/>
      <c r="G582" s="72"/>
      <c r="H582" s="43"/>
      <c r="I582" s="43"/>
      <c r="J582" s="43"/>
      <c r="N582" s="47"/>
    </row>
    <row r="583" spans="1:14" s="46" customFormat="1">
      <c r="A583" s="146"/>
      <c r="B583" s="60"/>
      <c r="D583" s="62"/>
      <c r="E583" s="72"/>
      <c r="F583" s="70"/>
      <c r="G583" s="72"/>
      <c r="H583" s="43"/>
      <c r="I583" s="43"/>
      <c r="J583" s="43"/>
      <c r="N583" s="47"/>
    </row>
    <row r="584" spans="1:14" s="46" customFormat="1">
      <c r="A584" s="146"/>
      <c r="B584" s="75"/>
      <c r="D584" s="62"/>
      <c r="E584" s="79"/>
      <c r="F584" s="80"/>
      <c r="G584" s="79"/>
      <c r="H584" s="73"/>
      <c r="I584" s="73"/>
      <c r="J584" s="73"/>
      <c r="N584" s="47"/>
    </row>
    <row r="585" spans="1:14" s="46" customFormat="1">
      <c r="A585" s="146"/>
      <c r="B585" s="60"/>
      <c r="D585" s="62"/>
      <c r="E585" s="72"/>
      <c r="F585" s="70"/>
      <c r="G585" s="72"/>
      <c r="H585" s="43"/>
      <c r="I585" s="43"/>
      <c r="J585" s="43"/>
      <c r="N585" s="47"/>
    </row>
    <row r="586" spans="1:14" s="46" customFormat="1">
      <c r="A586" s="146"/>
      <c r="B586" s="60"/>
      <c r="D586" s="62"/>
      <c r="E586" s="72"/>
      <c r="F586" s="70"/>
      <c r="G586" s="72"/>
      <c r="H586" s="43"/>
      <c r="I586" s="43"/>
      <c r="J586" s="43"/>
      <c r="N586" s="47"/>
    </row>
    <row r="587" spans="1:14" s="46" customFormat="1">
      <c r="A587" s="146"/>
      <c r="B587" s="68"/>
      <c r="C587" s="77"/>
      <c r="D587" s="78"/>
      <c r="E587" s="79"/>
      <c r="F587" s="80"/>
      <c r="G587" s="79"/>
      <c r="H587" s="73"/>
      <c r="I587" s="73"/>
      <c r="J587" s="73"/>
      <c r="N587" s="47"/>
    </row>
    <row r="588" spans="1:14" s="46" customFormat="1">
      <c r="A588" s="146"/>
      <c r="B588" s="60"/>
      <c r="D588" s="62"/>
      <c r="E588" s="72"/>
      <c r="F588" s="70"/>
      <c r="G588" s="72"/>
      <c r="H588" s="43"/>
      <c r="I588" s="43"/>
      <c r="J588" s="43"/>
      <c r="N588" s="47"/>
    </row>
    <row r="589" spans="1:14" s="46" customFormat="1">
      <c r="A589" s="151"/>
      <c r="B589" s="103"/>
      <c r="C589" s="104"/>
      <c r="D589" s="105"/>
      <c r="E589" s="106"/>
      <c r="F589" s="58"/>
      <c r="G589" s="106"/>
      <c r="H589" s="107"/>
      <c r="I589" s="107"/>
      <c r="J589" s="107"/>
      <c r="N589" s="47"/>
    </row>
    <row r="590" spans="1:14" s="46" customFormat="1">
      <c r="A590" s="151"/>
      <c r="B590" s="103"/>
      <c r="C590" s="104"/>
      <c r="D590" s="105"/>
      <c r="E590" s="106"/>
      <c r="F590" s="58"/>
      <c r="G590" s="106"/>
      <c r="H590" s="107"/>
      <c r="I590" s="107"/>
      <c r="J590" s="107"/>
      <c r="N590" s="47"/>
    </row>
    <row r="591" spans="1:14" s="46" customFormat="1">
      <c r="A591" s="146"/>
      <c r="B591" s="60"/>
      <c r="D591" s="62"/>
      <c r="E591" s="72"/>
      <c r="F591" s="70"/>
      <c r="G591" s="72"/>
      <c r="H591" s="43"/>
      <c r="I591" s="43"/>
      <c r="J591" s="43"/>
      <c r="N591" s="47"/>
    </row>
    <row r="592" spans="1:14" s="46" customFormat="1">
      <c r="A592" s="146"/>
      <c r="B592" s="60"/>
      <c r="D592" s="62"/>
      <c r="E592" s="72"/>
      <c r="F592" s="70"/>
      <c r="G592" s="72"/>
      <c r="H592" s="43"/>
      <c r="I592" s="43"/>
      <c r="J592" s="43"/>
      <c r="N592" s="47"/>
    </row>
    <row r="593" spans="1:14" s="46" customFormat="1">
      <c r="A593" s="146"/>
      <c r="B593" s="60"/>
      <c r="D593" s="62"/>
      <c r="E593" s="72"/>
      <c r="F593" s="70"/>
      <c r="G593" s="72"/>
      <c r="H593" s="43"/>
      <c r="I593" s="43"/>
      <c r="J593" s="43"/>
      <c r="N593" s="47"/>
    </row>
    <row r="594" spans="1:14" s="46" customFormat="1">
      <c r="A594" s="146"/>
      <c r="B594" s="60"/>
      <c r="D594" s="62"/>
      <c r="E594" s="72"/>
      <c r="F594" s="70"/>
      <c r="G594" s="72"/>
      <c r="H594" s="43"/>
      <c r="I594" s="43"/>
      <c r="J594" s="43"/>
      <c r="N594" s="47"/>
    </row>
    <row r="595" spans="1:14" s="46" customFormat="1">
      <c r="A595" s="146"/>
      <c r="B595" s="60"/>
      <c r="D595" s="62"/>
      <c r="E595" s="72"/>
      <c r="F595" s="70"/>
      <c r="G595" s="72"/>
      <c r="H595" s="43"/>
      <c r="I595" s="43"/>
      <c r="J595" s="43"/>
      <c r="N595" s="47"/>
    </row>
    <row r="596" spans="1:14" s="46" customFormat="1">
      <c r="A596" s="146"/>
      <c r="B596" s="60"/>
      <c r="D596" s="62"/>
      <c r="E596" s="72"/>
      <c r="F596" s="70"/>
      <c r="G596" s="72"/>
      <c r="H596" s="43"/>
      <c r="I596" s="43"/>
      <c r="J596" s="43"/>
      <c r="N596" s="47"/>
    </row>
    <row r="597" spans="1:14" s="46" customFormat="1">
      <c r="A597" s="146"/>
      <c r="B597" s="60"/>
      <c r="D597" s="62"/>
      <c r="E597" s="72"/>
      <c r="F597" s="70"/>
      <c r="G597" s="72"/>
      <c r="H597" s="43"/>
      <c r="I597" s="43"/>
      <c r="J597" s="43"/>
      <c r="N597" s="47"/>
    </row>
    <row r="598" spans="1:14" s="46" customFormat="1">
      <c r="A598" s="146"/>
      <c r="B598" s="60"/>
      <c r="D598" s="62"/>
      <c r="E598" s="72"/>
      <c r="F598" s="70"/>
      <c r="G598" s="72"/>
      <c r="H598" s="43"/>
      <c r="I598" s="43"/>
      <c r="J598" s="43"/>
      <c r="N598" s="47"/>
    </row>
    <row r="599" spans="1:14" s="46" customFormat="1">
      <c r="A599" s="146"/>
      <c r="B599" s="60"/>
      <c r="D599" s="62"/>
      <c r="E599" s="72"/>
      <c r="F599" s="70"/>
      <c r="G599" s="72"/>
      <c r="H599" s="43"/>
      <c r="I599" s="43"/>
      <c r="J599" s="43"/>
      <c r="N599" s="47"/>
    </row>
    <row r="600" spans="1:14" s="46" customFormat="1">
      <c r="A600" s="146"/>
      <c r="B600" s="60"/>
      <c r="D600" s="62"/>
      <c r="E600" s="72"/>
      <c r="F600" s="70"/>
      <c r="G600" s="72"/>
      <c r="H600" s="43"/>
      <c r="I600" s="43"/>
      <c r="J600" s="43"/>
      <c r="N600" s="47"/>
    </row>
    <row r="601" spans="1:14" s="46" customFormat="1">
      <c r="A601" s="146"/>
      <c r="B601" s="60"/>
      <c r="D601" s="62"/>
      <c r="E601" s="72"/>
      <c r="F601" s="70"/>
      <c r="G601" s="72"/>
      <c r="H601" s="43"/>
      <c r="I601" s="43"/>
      <c r="J601" s="43"/>
      <c r="N601" s="47"/>
    </row>
    <row r="602" spans="1:14" s="46" customFormat="1">
      <c r="A602" s="146"/>
      <c r="B602" s="60"/>
      <c r="D602" s="62"/>
      <c r="E602" s="72"/>
      <c r="F602" s="70"/>
      <c r="G602" s="72"/>
      <c r="H602" s="43"/>
      <c r="I602" s="43"/>
      <c r="J602" s="43"/>
      <c r="N602" s="47"/>
    </row>
    <row r="603" spans="1:14" s="46" customFormat="1">
      <c r="A603" s="146"/>
      <c r="B603" s="60"/>
      <c r="D603" s="62"/>
      <c r="E603" s="72"/>
      <c r="F603" s="70"/>
      <c r="G603" s="72"/>
      <c r="H603" s="43"/>
      <c r="I603" s="43"/>
      <c r="J603" s="43"/>
      <c r="N603" s="47"/>
    </row>
    <row r="604" spans="1:14" s="46" customFormat="1">
      <c r="A604" s="146"/>
      <c r="B604" s="60"/>
      <c r="D604" s="62"/>
      <c r="E604" s="72"/>
      <c r="F604" s="70"/>
      <c r="G604" s="72"/>
      <c r="H604" s="43"/>
      <c r="I604" s="43"/>
      <c r="J604" s="43"/>
      <c r="N604" s="47"/>
    </row>
    <row r="605" spans="1:14" s="46" customFormat="1">
      <c r="A605" s="146"/>
      <c r="B605" s="60"/>
      <c r="D605" s="62"/>
      <c r="E605" s="72"/>
      <c r="F605" s="70"/>
      <c r="G605" s="72"/>
      <c r="H605" s="43"/>
      <c r="I605" s="43"/>
      <c r="J605" s="43"/>
      <c r="N605" s="47"/>
    </row>
    <row r="606" spans="1:14" s="46" customFormat="1">
      <c r="A606" s="146"/>
      <c r="B606" s="60"/>
      <c r="D606" s="62"/>
      <c r="E606" s="72"/>
      <c r="F606" s="70"/>
      <c r="G606" s="72"/>
      <c r="H606" s="43"/>
      <c r="I606" s="43"/>
      <c r="J606" s="43"/>
      <c r="N606" s="47"/>
    </row>
    <row r="607" spans="1:14" s="46" customFormat="1">
      <c r="A607" s="146"/>
      <c r="B607" s="60"/>
      <c r="D607" s="62"/>
      <c r="E607" s="72"/>
      <c r="F607" s="70"/>
      <c r="G607" s="72"/>
      <c r="H607" s="43"/>
      <c r="I607" s="43"/>
      <c r="J607" s="43"/>
      <c r="N607" s="47"/>
    </row>
    <row r="608" spans="1:14" s="46" customFormat="1">
      <c r="A608" s="146"/>
      <c r="B608" s="60"/>
      <c r="D608" s="62"/>
      <c r="E608" s="72"/>
      <c r="F608" s="70"/>
      <c r="G608" s="72"/>
      <c r="H608" s="43"/>
      <c r="I608" s="43"/>
      <c r="J608" s="43"/>
      <c r="N608" s="47"/>
    </row>
    <row r="609" spans="1:14" s="46" customFormat="1">
      <c r="A609" s="146"/>
      <c r="B609" s="60"/>
      <c r="D609" s="62"/>
      <c r="E609" s="72"/>
      <c r="F609" s="70"/>
      <c r="G609" s="72"/>
      <c r="H609" s="43"/>
      <c r="I609" s="43"/>
      <c r="J609" s="43"/>
      <c r="N609" s="47"/>
    </row>
    <row r="610" spans="1:14" s="46" customFormat="1">
      <c r="A610" s="146"/>
      <c r="B610" s="60"/>
      <c r="D610" s="62"/>
      <c r="E610" s="72"/>
      <c r="F610" s="70"/>
      <c r="G610" s="72"/>
      <c r="H610" s="43"/>
      <c r="I610" s="43"/>
      <c r="J610" s="43"/>
      <c r="N610" s="47"/>
    </row>
    <row r="611" spans="1:14" s="46" customFormat="1">
      <c r="A611" s="146"/>
      <c r="B611" s="60"/>
      <c r="D611" s="62"/>
      <c r="E611" s="72"/>
      <c r="F611" s="70"/>
      <c r="G611" s="72"/>
      <c r="H611" s="43"/>
      <c r="I611" s="43"/>
      <c r="J611" s="43"/>
      <c r="N611" s="47"/>
    </row>
    <row r="612" spans="1:14" s="46" customFormat="1">
      <c r="A612" s="146"/>
      <c r="B612" s="60"/>
      <c r="D612" s="62"/>
      <c r="E612" s="72"/>
      <c r="F612" s="70"/>
      <c r="G612" s="72"/>
      <c r="H612" s="43"/>
      <c r="I612" s="43"/>
      <c r="J612" s="43"/>
      <c r="N612" s="47"/>
    </row>
    <row r="613" spans="1:14" s="46" customFormat="1">
      <c r="A613" s="146"/>
      <c r="B613" s="60"/>
      <c r="D613" s="62"/>
      <c r="E613" s="72"/>
      <c r="F613" s="70"/>
      <c r="G613" s="72"/>
      <c r="H613" s="43"/>
      <c r="I613" s="43"/>
      <c r="J613" s="43"/>
      <c r="N613" s="47"/>
    </row>
    <row r="614" spans="1:14" s="46" customFormat="1">
      <c r="A614" s="146"/>
      <c r="B614" s="60"/>
      <c r="D614" s="62"/>
      <c r="E614" s="72"/>
      <c r="F614" s="70"/>
      <c r="G614" s="72"/>
      <c r="H614" s="43"/>
      <c r="I614" s="43"/>
      <c r="J614" s="43"/>
      <c r="N614" s="47"/>
    </row>
    <row r="615" spans="1:14" s="46" customFormat="1">
      <c r="A615" s="146"/>
      <c r="B615" s="75"/>
      <c r="C615" s="77"/>
      <c r="D615" s="78"/>
      <c r="E615" s="79"/>
      <c r="F615" s="80"/>
      <c r="G615" s="79"/>
      <c r="H615" s="73"/>
      <c r="I615" s="73"/>
      <c r="J615" s="73"/>
      <c r="N615" s="47"/>
    </row>
    <row r="616" spans="1:14" s="46" customFormat="1">
      <c r="A616" s="146"/>
      <c r="B616" s="60"/>
      <c r="D616" s="62"/>
      <c r="E616" s="72"/>
      <c r="F616" s="70"/>
      <c r="G616" s="72"/>
      <c r="H616" s="43"/>
      <c r="I616" s="43"/>
      <c r="J616" s="43"/>
      <c r="N616" s="47"/>
    </row>
    <row r="617" spans="1:14" s="46" customFormat="1">
      <c r="A617" s="146"/>
      <c r="B617" s="60"/>
      <c r="D617" s="62"/>
      <c r="E617" s="72"/>
      <c r="F617" s="70"/>
      <c r="G617" s="72"/>
      <c r="H617" s="43"/>
      <c r="I617" s="43"/>
      <c r="J617" s="43"/>
      <c r="N617" s="47"/>
    </row>
    <row r="618" spans="1:14" s="46" customFormat="1">
      <c r="A618" s="150"/>
      <c r="B618" s="68"/>
      <c r="C618" s="77"/>
      <c r="D618" s="78"/>
      <c r="E618" s="79"/>
      <c r="F618" s="80"/>
      <c r="G618" s="79"/>
      <c r="H618" s="73"/>
      <c r="I618" s="73"/>
      <c r="J618" s="73"/>
      <c r="N618" s="47"/>
    </row>
    <row r="619" spans="1:14" s="46" customFormat="1">
      <c r="A619" s="146"/>
      <c r="B619" s="60"/>
      <c r="D619" s="62"/>
      <c r="E619" s="72"/>
      <c r="F619" s="70"/>
      <c r="G619" s="72"/>
      <c r="H619" s="43"/>
      <c r="I619" s="43"/>
      <c r="J619" s="43"/>
      <c r="N619" s="47"/>
    </row>
    <row r="620" spans="1:14" s="46" customFormat="1">
      <c r="A620" s="151"/>
      <c r="B620" s="103"/>
      <c r="C620" s="104"/>
      <c r="D620" s="105"/>
      <c r="E620" s="106"/>
      <c r="F620" s="58"/>
      <c r="G620" s="106"/>
      <c r="H620" s="107"/>
      <c r="I620" s="107"/>
      <c r="J620" s="107"/>
      <c r="N620" s="47"/>
    </row>
    <row r="621" spans="1:14" s="46" customFormat="1">
      <c r="A621" s="151"/>
      <c r="B621" s="103"/>
      <c r="C621" s="104"/>
      <c r="D621" s="105"/>
      <c r="E621" s="106"/>
      <c r="F621" s="58"/>
      <c r="G621" s="106"/>
      <c r="H621" s="107"/>
      <c r="I621" s="107"/>
      <c r="J621" s="107"/>
      <c r="N621" s="47"/>
    </row>
    <row r="622" spans="1:14" s="46" customFormat="1">
      <c r="A622" s="146"/>
      <c r="B622" s="60"/>
      <c r="D622" s="62"/>
      <c r="E622" s="72"/>
      <c r="F622" s="70"/>
      <c r="G622" s="72"/>
      <c r="H622" s="43"/>
      <c r="I622" s="43"/>
      <c r="J622" s="43"/>
      <c r="N622" s="47"/>
    </row>
    <row r="623" spans="1:14" s="46" customFormat="1">
      <c r="A623" s="146"/>
      <c r="B623" s="60"/>
      <c r="D623" s="62"/>
      <c r="E623" s="72"/>
      <c r="F623" s="70"/>
      <c r="G623" s="72"/>
      <c r="H623" s="43"/>
      <c r="I623" s="43"/>
      <c r="J623" s="43"/>
      <c r="N623" s="47"/>
    </row>
    <row r="624" spans="1:14" s="46" customFormat="1">
      <c r="A624" s="146"/>
      <c r="B624" s="60"/>
      <c r="D624" s="62"/>
      <c r="E624" s="72"/>
      <c r="F624" s="70"/>
      <c r="G624" s="72"/>
      <c r="H624" s="43"/>
      <c r="I624" s="43"/>
      <c r="J624" s="43"/>
      <c r="N624" s="47"/>
    </row>
    <row r="625" spans="1:14" s="46" customFormat="1">
      <c r="A625" s="146"/>
      <c r="B625" s="60"/>
      <c r="D625" s="62"/>
      <c r="E625" s="72"/>
      <c r="F625" s="70"/>
      <c r="G625" s="72"/>
      <c r="H625" s="43"/>
      <c r="I625" s="43"/>
      <c r="J625" s="43"/>
      <c r="N625" s="47"/>
    </row>
    <row r="626" spans="1:14" s="46" customFormat="1">
      <c r="A626" s="146"/>
      <c r="B626" s="60"/>
      <c r="D626" s="62"/>
      <c r="E626" s="72"/>
      <c r="F626" s="70"/>
      <c r="G626" s="72"/>
      <c r="H626" s="43"/>
      <c r="I626" s="43"/>
      <c r="J626" s="43"/>
      <c r="N626" s="47"/>
    </row>
    <row r="627" spans="1:14" s="46" customFormat="1">
      <c r="A627" s="146"/>
      <c r="B627" s="60"/>
      <c r="D627" s="62"/>
      <c r="E627" s="72"/>
      <c r="F627" s="70"/>
      <c r="G627" s="72"/>
      <c r="H627" s="43"/>
      <c r="I627" s="43"/>
      <c r="J627" s="43"/>
      <c r="N627" s="47"/>
    </row>
    <row r="628" spans="1:14" s="46" customFormat="1">
      <c r="A628" s="146"/>
      <c r="B628" s="60"/>
      <c r="D628" s="62"/>
      <c r="E628" s="72"/>
      <c r="F628" s="70"/>
      <c r="G628" s="72"/>
      <c r="H628" s="43"/>
      <c r="I628" s="43"/>
      <c r="J628" s="43"/>
      <c r="N628" s="47"/>
    </row>
    <row r="629" spans="1:14" s="46" customFormat="1">
      <c r="A629" s="146"/>
      <c r="B629" s="60"/>
      <c r="D629" s="62"/>
      <c r="E629" s="72"/>
      <c r="F629" s="70"/>
      <c r="G629" s="72"/>
      <c r="H629" s="43"/>
      <c r="I629" s="43"/>
      <c r="J629" s="43"/>
      <c r="N629" s="47"/>
    </row>
    <row r="630" spans="1:14" s="46" customFormat="1">
      <c r="A630" s="146"/>
      <c r="B630" s="60"/>
      <c r="D630" s="62"/>
      <c r="E630" s="72"/>
      <c r="F630" s="70"/>
      <c r="G630" s="72"/>
      <c r="H630" s="43"/>
      <c r="I630" s="43"/>
      <c r="J630" s="43"/>
      <c r="N630" s="47"/>
    </row>
    <row r="631" spans="1:14" s="46" customFormat="1">
      <c r="A631" s="146"/>
      <c r="B631" s="60"/>
      <c r="D631" s="62"/>
      <c r="E631" s="72"/>
      <c r="F631" s="70"/>
      <c r="G631" s="72"/>
      <c r="H631" s="43"/>
      <c r="I631" s="43"/>
      <c r="J631" s="43"/>
      <c r="N631" s="47"/>
    </row>
    <row r="632" spans="1:14" s="46" customFormat="1">
      <c r="A632" s="146"/>
      <c r="B632" s="60"/>
      <c r="D632" s="62"/>
      <c r="E632" s="72"/>
      <c r="F632" s="70"/>
      <c r="G632" s="72"/>
      <c r="H632" s="43"/>
      <c r="I632" s="43"/>
      <c r="J632" s="43"/>
      <c r="N632" s="47"/>
    </row>
    <row r="633" spans="1:14" s="43" customFormat="1">
      <c r="A633" s="146"/>
      <c r="B633" s="60"/>
      <c r="C633" s="46"/>
      <c r="D633" s="62"/>
      <c r="E633" s="72"/>
      <c r="F633" s="70"/>
      <c r="G633" s="72"/>
      <c r="K633" s="46"/>
      <c r="N633" s="44"/>
    </row>
    <row r="634" spans="1:14" s="43" customFormat="1">
      <c r="A634" s="146"/>
      <c r="B634" s="60"/>
      <c r="C634" s="46"/>
      <c r="D634" s="62"/>
      <c r="E634" s="72"/>
      <c r="F634" s="70"/>
      <c r="G634" s="72"/>
      <c r="N634" s="44"/>
    </row>
    <row r="635" spans="1:14" s="43" customFormat="1">
      <c r="A635" s="146"/>
      <c r="B635" s="60"/>
      <c r="C635" s="46"/>
      <c r="D635" s="62"/>
      <c r="E635" s="72"/>
      <c r="F635" s="70"/>
      <c r="G635" s="72"/>
      <c r="N635" s="44"/>
    </row>
    <row r="636" spans="1:14" s="43" customFormat="1">
      <c r="A636" s="146"/>
      <c r="B636" s="60"/>
      <c r="C636" s="46"/>
      <c r="D636" s="62"/>
      <c r="E636" s="72"/>
      <c r="F636" s="70"/>
      <c r="G636" s="72"/>
      <c r="N636" s="44"/>
    </row>
    <row r="637" spans="1:14" s="43" customFormat="1">
      <c r="A637" s="146"/>
      <c r="B637" s="60"/>
      <c r="C637" s="46"/>
      <c r="D637" s="62"/>
      <c r="E637" s="72"/>
      <c r="F637" s="70"/>
      <c r="G637" s="72"/>
      <c r="N637" s="44"/>
    </row>
    <row r="638" spans="1:14" s="43" customFormat="1">
      <c r="A638" s="146"/>
      <c r="B638" s="60"/>
      <c r="C638" s="46"/>
      <c r="D638" s="62"/>
      <c r="E638" s="72"/>
      <c r="F638" s="70"/>
      <c r="G638" s="72"/>
      <c r="N638" s="44"/>
    </row>
    <row r="639" spans="1:14" s="43" customFormat="1">
      <c r="A639" s="146"/>
      <c r="B639" s="60"/>
      <c r="C639" s="46"/>
      <c r="D639" s="62"/>
      <c r="E639" s="72"/>
      <c r="F639" s="70"/>
      <c r="G639" s="72"/>
      <c r="N639" s="44"/>
    </row>
    <row r="640" spans="1:14" s="43" customFormat="1">
      <c r="A640" s="146"/>
      <c r="B640" s="60"/>
      <c r="C640" s="46"/>
      <c r="D640" s="62"/>
      <c r="E640" s="72"/>
      <c r="F640" s="70"/>
      <c r="G640" s="72"/>
      <c r="N640" s="44"/>
    </row>
    <row r="641" spans="1:14" s="43" customFormat="1">
      <c r="A641" s="146"/>
      <c r="B641" s="60"/>
      <c r="C641" s="46"/>
      <c r="D641" s="62"/>
      <c r="E641" s="72"/>
      <c r="F641" s="70"/>
      <c r="G641" s="72"/>
      <c r="N641" s="44"/>
    </row>
    <row r="642" spans="1:14" s="43" customFormat="1">
      <c r="A642" s="146"/>
      <c r="B642" s="60"/>
      <c r="C642" s="46"/>
      <c r="D642" s="62"/>
      <c r="E642" s="72"/>
      <c r="F642" s="70"/>
      <c r="G642" s="72"/>
      <c r="N642" s="44"/>
    </row>
    <row r="643" spans="1:14" s="43" customFormat="1">
      <c r="A643" s="146"/>
      <c r="B643" s="60"/>
      <c r="C643" s="46"/>
      <c r="D643" s="62"/>
      <c r="E643" s="72"/>
      <c r="F643" s="70"/>
      <c r="G643" s="72"/>
      <c r="N643" s="44"/>
    </row>
    <row r="644" spans="1:14" s="43" customFormat="1">
      <c r="A644" s="146"/>
      <c r="B644" s="60"/>
      <c r="C644" s="46"/>
      <c r="D644" s="62"/>
      <c r="E644" s="72"/>
      <c r="F644" s="70"/>
      <c r="G644" s="72"/>
      <c r="N644" s="44"/>
    </row>
    <row r="645" spans="1:14" s="43" customFormat="1">
      <c r="A645" s="146"/>
      <c r="B645" s="60"/>
      <c r="C645" s="46"/>
      <c r="D645" s="62"/>
      <c r="E645" s="72"/>
      <c r="F645" s="70"/>
      <c r="G645" s="72"/>
      <c r="N645" s="44"/>
    </row>
    <row r="646" spans="1:14" s="43" customFormat="1">
      <c r="A646" s="146"/>
      <c r="B646" s="75"/>
      <c r="C646" s="77"/>
      <c r="D646" s="78"/>
      <c r="E646" s="79"/>
      <c r="F646" s="80"/>
      <c r="G646" s="79"/>
      <c r="H646" s="73"/>
      <c r="I646" s="73"/>
      <c r="J646" s="73"/>
      <c r="N646" s="44"/>
    </row>
    <row r="647" spans="1:14" s="43" customFormat="1">
      <c r="A647" s="146"/>
      <c r="B647" s="60"/>
      <c r="C647" s="46"/>
      <c r="D647" s="62"/>
      <c r="E647" s="72"/>
      <c r="F647" s="70"/>
      <c r="G647" s="72"/>
      <c r="N647" s="44"/>
    </row>
    <row r="648" spans="1:14" s="43" customFormat="1">
      <c r="A648" s="146"/>
      <c r="B648" s="75"/>
      <c r="C648" s="77"/>
      <c r="D648" s="78"/>
      <c r="E648" s="79"/>
      <c r="F648" s="80"/>
      <c r="G648" s="79"/>
      <c r="H648" s="73"/>
      <c r="I648" s="73"/>
      <c r="J648" s="73"/>
      <c r="N648" s="44"/>
    </row>
    <row r="649" spans="1:14" s="43" customFormat="1">
      <c r="A649" s="146"/>
      <c r="B649" s="68"/>
      <c r="C649" s="77"/>
      <c r="D649" s="78"/>
      <c r="E649" s="79"/>
      <c r="F649" s="80"/>
      <c r="G649" s="79"/>
      <c r="H649" s="73"/>
      <c r="I649" s="73"/>
      <c r="J649" s="73"/>
      <c r="N649" s="44"/>
    </row>
    <row r="650" spans="1:14" s="43" customFormat="1">
      <c r="A650" s="146"/>
      <c r="B650" s="60"/>
      <c r="C650" s="46"/>
      <c r="D650" s="62"/>
      <c r="E650" s="72"/>
      <c r="F650" s="70"/>
      <c r="G650" s="72"/>
      <c r="N650" s="44"/>
    </row>
    <row r="651" spans="1:14" s="43" customFormat="1">
      <c r="A651" s="146"/>
      <c r="B651" s="60"/>
      <c r="C651" s="46"/>
      <c r="D651" s="62"/>
      <c r="E651" s="72"/>
      <c r="F651" s="70"/>
      <c r="G651" s="72"/>
      <c r="N651" s="44"/>
    </row>
    <row r="652" spans="1:14" s="43" customFormat="1">
      <c r="A652" s="151"/>
      <c r="B652" s="103"/>
      <c r="C652" s="104"/>
      <c r="D652" s="105"/>
      <c r="E652" s="106"/>
      <c r="F652" s="58"/>
      <c r="G652" s="106"/>
      <c r="H652" s="107"/>
      <c r="I652" s="107"/>
      <c r="J652" s="107"/>
      <c r="N652" s="44"/>
    </row>
    <row r="653" spans="1:14" s="43" customFormat="1">
      <c r="A653" s="151"/>
      <c r="B653" s="103"/>
      <c r="C653" s="104"/>
      <c r="D653" s="105"/>
      <c r="E653" s="106"/>
      <c r="F653" s="58"/>
      <c r="G653" s="106"/>
      <c r="H653" s="107"/>
      <c r="I653" s="107"/>
      <c r="J653" s="107"/>
      <c r="N653" s="44"/>
    </row>
    <row r="654" spans="1:14" s="43" customFormat="1">
      <c r="A654" s="146"/>
      <c r="B654" s="60"/>
      <c r="C654" s="46"/>
      <c r="D654" s="62"/>
      <c r="E654" s="72"/>
      <c r="F654" s="70"/>
      <c r="G654" s="72"/>
      <c r="N654" s="44"/>
    </row>
    <row r="655" spans="1:14" s="43" customFormat="1">
      <c r="A655" s="146"/>
      <c r="B655" s="60"/>
      <c r="C655" s="46"/>
      <c r="D655" s="62"/>
      <c r="E655" s="72"/>
      <c r="F655" s="70"/>
      <c r="G655" s="72"/>
      <c r="N655" s="44"/>
    </row>
    <row r="656" spans="1:14" s="43" customFormat="1">
      <c r="A656" s="146"/>
      <c r="B656" s="60"/>
      <c r="C656" s="46"/>
      <c r="D656" s="62"/>
      <c r="E656" s="72"/>
      <c r="F656" s="70"/>
      <c r="G656" s="72"/>
      <c r="N656" s="44"/>
    </row>
    <row r="657" spans="1:14" s="43" customFormat="1">
      <c r="A657" s="146"/>
      <c r="B657" s="60"/>
      <c r="C657" s="46"/>
      <c r="D657" s="62"/>
      <c r="E657" s="72"/>
      <c r="F657" s="70"/>
      <c r="G657" s="72"/>
      <c r="N657" s="44"/>
    </row>
    <row r="658" spans="1:14" s="43" customFormat="1">
      <c r="A658" s="146"/>
      <c r="B658" s="60"/>
      <c r="C658" s="46"/>
      <c r="D658" s="62"/>
      <c r="E658" s="72"/>
      <c r="F658" s="70"/>
      <c r="G658" s="72"/>
      <c r="N658" s="44"/>
    </row>
    <row r="659" spans="1:14" s="43" customFormat="1">
      <c r="A659" s="146"/>
      <c r="B659" s="60"/>
      <c r="C659" s="46"/>
      <c r="D659" s="62"/>
      <c r="E659" s="72"/>
      <c r="F659" s="70"/>
      <c r="G659" s="72"/>
      <c r="N659" s="44"/>
    </row>
    <row r="660" spans="1:14" s="43" customFormat="1">
      <c r="A660" s="146"/>
      <c r="B660" s="60"/>
      <c r="C660" s="46"/>
      <c r="D660" s="62"/>
      <c r="E660" s="72"/>
      <c r="F660" s="70"/>
      <c r="G660" s="72"/>
      <c r="N660" s="44"/>
    </row>
    <row r="661" spans="1:14" s="43" customFormat="1">
      <c r="A661" s="146"/>
      <c r="B661" s="60"/>
      <c r="C661" s="46"/>
      <c r="D661" s="62"/>
      <c r="E661" s="72"/>
      <c r="F661" s="70"/>
      <c r="G661" s="72"/>
      <c r="N661" s="44"/>
    </row>
    <row r="662" spans="1:14" s="43" customFormat="1">
      <c r="A662" s="146"/>
      <c r="B662" s="60"/>
      <c r="C662" s="46"/>
      <c r="D662" s="62"/>
      <c r="E662" s="72"/>
      <c r="F662" s="70"/>
      <c r="G662" s="72"/>
      <c r="N662" s="44"/>
    </row>
    <row r="663" spans="1:14" s="43" customFormat="1">
      <c r="A663" s="146"/>
      <c r="B663" s="60"/>
      <c r="C663" s="46"/>
      <c r="D663" s="62"/>
      <c r="E663" s="72"/>
      <c r="F663" s="70"/>
      <c r="G663" s="72"/>
      <c r="N663" s="44"/>
    </row>
    <row r="664" spans="1:14" s="43" customFormat="1">
      <c r="A664" s="146"/>
      <c r="B664" s="60"/>
      <c r="C664" s="46"/>
      <c r="D664" s="62"/>
      <c r="E664" s="72"/>
      <c r="F664" s="70"/>
      <c r="G664" s="72"/>
      <c r="N664" s="44"/>
    </row>
    <row r="665" spans="1:14" s="43" customFormat="1">
      <c r="A665" s="146"/>
      <c r="B665" s="60"/>
      <c r="C665" s="46"/>
      <c r="D665" s="62"/>
      <c r="E665" s="72"/>
      <c r="F665" s="70"/>
      <c r="G665" s="72"/>
      <c r="N665" s="44"/>
    </row>
    <row r="666" spans="1:14" s="43" customFormat="1">
      <c r="A666" s="146"/>
      <c r="B666" s="60"/>
      <c r="C666" s="46"/>
      <c r="D666" s="62"/>
      <c r="E666" s="72"/>
      <c r="F666" s="70"/>
      <c r="G666" s="72"/>
      <c r="N666" s="44"/>
    </row>
    <row r="667" spans="1:14" s="73" customFormat="1">
      <c r="A667" s="146"/>
      <c r="B667" s="60"/>
      <c r="C667" s="46"/>
      <c r="D667" s="62"/>
      <c r="E667" s="72"/>
      <c r="F667" s="70"/>
      <c r="G667" s="72"/>
      <c r="H667" s="43"/>
      <c r="I667" s="43"/>
      <c r="J667" s="43"/>
      <c r="K667" s="43"/>
      <c r="N667" s="74"/>
    </row>
    <row r="668" spans="1:14" s="73" customFormat="1">
      <c r="A668" s="146"/>
      <c r="B668" s="60"/>
      <c r="C668" s="46"/>
      <c r="D668" s="62"/>
      <c r="E668" s="72"/>
      <c r="F668" s="70"/>
      <c r="G668" s="72"/>
      <c r="H668" s="43"/>
      <c r="I668" s="43"/>
      <c r="J668" s="43"/>
      <c r="N668" s="74"/>
    </row>
    <row r="669" spans="1:14" s="43" customFormat="1">
      <c r="A669" s="146"/>
      <c r="B669" s="60"/>
      <c r="C669" s="46"/>
      <c r="D669" s="62"/>
      <c r="E669" s="72"/>
      <c r="F669" s="70"/>
      <c r="G669" s="72"/>
      <c r="K669" s="73"/>
      <c r="N669" s="44"/>
    </row>
    <row r="670" spans="1:14" s="43" customFormat="1">
      <c r="A670" s="146"/>
      <c r="B670" s="60"/>
      <c r="C670" s="46"/>
      <c r="D670" s="62"/>
      <c r="E670" s="72"/>
      <c r="F670" s="70"/>
      <c r="G670" s="72"/>
      <c r="N670" s="44"/>
    </row>
    <row r="671" spans="1:14" s="43" customFormat="1">
      <c r="A671" s="146"/>
      <c r="B671" s="60"/>
      <c r="C671" s="46"/>
      <c r="D671" s="62"/>
      <c r="E671" s="72"/>
      <c r="F671" s="70"/>
      <c r="G671" s="72"/>
      <c r="N671" s="44"/>
    </row>
    <row r="672" spans="1:14" s="43" customFormat="1">
      <c r="A672" s="146"/>
      <c r="B672" s="60"/>
      <c r="C672" s="46"/>
      <c r="D672" s="62"/>
      <c r="E672" s="72"/>
      <c r="F672" s="70"/>
      <c r="G672" s="72"/>
      <c r="N672" s="44"/>
    </row>
    <row r="673" spans="1:14" s="43" customFormat="1">
      <c r="A673" s="146"/>
      <c r="B673" s="60"/>
      <c r="C673" s="46"/>
      <c r="D673" s="62"/>
      <c r="E673" s="72"/>
      <c r="F673" s="70"/>
      <c r="G673" s="72"/>
      <c r="N673" s="44"/>
    </row>
    <row r="674" spans="1:14" s="43" customFormat="1">
      <c r="A674" s="146"/>
      <c r="B674" s="60"/>
      <c r="C674" s="46"/>
      <c r="D674" s="62"/>
      <c r="E674" s="72"/>
      <c r="F674" s="70"/>
      <c r="G674" s="72"/>
      <c r="N674" s="44"/>
    </row>
    <row r="675" spans="1:14" s="43" customFormat="1">
      <c r="A675" s="146"/>
      <c r="B675" s="60"/>
      <c r="C675" s="46"/>
      <c r="D675" s="62"/>
      <c r="E675" s="72"/>
      <c r="F675" s="70"/>
      <c r="G675" s="72"/>
      <c r="N675" s="44"/>
    </row>
    <row r="676" spans="1:14" s="43" customFormat="1">
      <c r="A676" s="146"/>
      <c r="B676" s="60"/>
      <c r="C676" s="46"/>
      <c r="D676" s="62"/>
      <c r="E676" s="72"/>
      <c r="F676" s="70"/>
      <c r="G676" s="72"/>
      <c r="N676" s="44"/>
    </row>
    <row r="677" spans="1:14" s="43" customFormat="1">
      <c r="A677" s="146"/>
      <c r="B677" s="75"/>
      <c r="C677" s="77"/>
      <c r="D677" s="78"/>
      <c r="E677" s="79"/>
      <c r="F677" s="80"/>
      <c r="G677" s="79"/>
      <c r="H677" s="73"/>
      <c r="I677" s="73"/>
      <c r="J677" s="73"/>
      <c r="N677" s="44"/>
    </row>
    <row r="678" spans="1:14" s="43" customFormat="1">
      <c r="A678" s="146"/>
      <c r="B678" s="60"/>
      <c r="C678" s="46"/>
      <c r="D678" s="62"/>
      <c r="E678" s="72"/>
      <c r="F678" s="70"/>
      <c r="G678" s="72"/>
      <c r="N678" s="44"/>
    </row>
    <row r="679" spans="1:14" s="43" customFormat="1">
      <c r="A679" s="146"/>
      <c r="B679" s="60"/>
      <c r="C679" s="46"/>
      <c r="D679" s="62"/>
      <c r="E679" s="72"/>
      <c r="F679" s="70"/>
      <c r="G679" s="72"/>
      <c r="N679" s="44"/>
    </row>
    <row r="680" spans="1:14" s="43" customFormat="1">
      <c r="A680" s="146"/>
      <c r="B680" s="68"/>
      <c r="C680" s="77"/>
      <c r="D680" s="78"/>
      <c r="E680" s="79"/>
      <c r="F680" s="80"/>
      <c r="G680" s="79"/>
      <c r="H680" s="73"/>
      <c r="I680" s="73"/>
      <c r="J680" s="73"/>
      <c r="N680" s="44"/>
    </row>
    <row r="681" spans="1:14" s="43" customFormat="1">
      <c r="A681" s="146"/>
      <c r="B681" s="60"/>
      <c r="C681" s="46"/>
      <c r="D681" s="62"/>
      <c r="E681" s="72"/>
      <c r="F681" s="70"/>
      <c r="G681" s="72"/>
      <c r="N681" s="44"/>
    </row>
    <row r="682" spans="1:14" s="43" customFormat="1">
      <c r="A682" s="146"/>
      <c r="B682" s="60"/>
      <c r="C682" s="46"/>
      <c r="D682" s="62"/>
      <c r="E682" s="72"/>
      <c r="F682" s="70"/>
      <c r="G682" s="72"/>
      <c r="N682" s="44"/>
    </row>
    <row r="683" spans="1:14" s="43" customFormat="1">
      <c r="A683" s="151"/>
      <c r="B683" s="103"/>
      <c r="C683" s="104"/>
      <c r="D683" s="105"/>
      <c r="E683" s="106"/>
      <c r="F683" s="58"/>
      <c r="G683" s="106"/>
      <c r="H683" s="107"/>
      <c r="I683" s="107"/>
      <c r="J683" s="107"/>
      <c r="N683" s="44"/>
    </row>
    <row r="684" spans="1:14" s="43" customFormat="1">
      <c r="A684" s="151"/>
      <c r="B684" s="103"/>
      <c r="C684" s="104"/>
      <c r="D684" s="105"/>
      <c r="E684" s="106"/>
      <c r="F684" s="58"/>
      <c r="G684" s="106"/>
      <c r="H684" s="107"/>
      <c r="I684" s="107"/>
      <c r="J684" s="107"/>
      <c r="N684" s="44"/>
    </row>
    <row r="685" spans="1:14" s="43" customFormat="1">
      <c r="A685" s="146"/>
      <c r="B685" s="60"/>
      <c r="C685" s="46"/>
      <c r="D685" s="62"/>
      <c r="E685" s="72"/>
      <c r="F685" s="70"/>
      <c r="G685" s="72"/>
      <c r="N685" s="44"/>
    </row>
    <row r="686" spans="1:14" s="43" customFormat="1">
      <c r="A686" s="146"/>
      <c r="B686" s="60"/>
      <c r="C686" s="46"/>
      <c r="D686" s="62"/>
      <c r="E686" s="72"/>
      <c r="F686" s="70"/>
      <c r="G686" s="72"/>
      <c r="N686" s="44"/>
    </row>
    <row r="687" spans="1:14" s="43" customFormat="1">
      <c r="A687" s="146"/>
      <c r="B687" s="60"/>
      <c r="C687" s="46"/>
      <c r="D687" s="62"/>
      <c r="E687" s="72"/>
      <c r="F687" s="70"/>
      <c r="G687" s="72"/>
      <c r="N687" s="44"/>
    </row>
    <row r="688" spans="1:14" s="43" customFormat="1">
      <c r="A688" s="146"/>
      <c r="B688" s="60"/>
      <c r="C688" s="46"/>
      <c r="D688" s="62"/>
      <c r="E688" s="72"/>
      <c r="F688" s="70"/>
      <c r="G688" s="72"/>
      <c r="N688" s="44"/>
    </row>
    <row r="689" spans="1:14" s="43" customFormat="1">
      <c r="A689" s="146"/>
      <c r="B689" s="60"/>
      <c r="C689" s="46"/>
      <c r="D689" s="62"/>
      <c r="E689" s="72"/>
      <c r="F689" s="70"/>
      <c r="G689" s="72"/>
      <c r="N689" s="44"/>
    </row>
    <row r="690" spans="1:14" s="43" customFormat="1">
      <c r="A690" s="146"/>
      <c r="B690" s="60"/>
      <c r="C690" s="46"/>
      <c r="D690" s="62"/>
      <c r="E690" s="72"/>
      <c r="F690" s="70"/>
      <c r="G690" s="72"/>
      <c r="N690" s="44"/>
    </row>
    <row r="691" spans="1:14" s="43" customFormat="1">
      <c r="A691" s="146"/>
      <c r="B691" s="60"/>
      <c r="C691" s="46"/>
      <c r="D691" s="62"/>
      <c r="E691" s="72"/>
      <c r="F691" s="70"/>
      <c r="G691" s="72"/>
      <c r="N691" s="44"/>
    </row>
    <row r="692" spans="1:14" s="43" customFormat="1">
      <c r="A692" s="146"/>
      <c r="B692" s="60"/>
      <c r="C692" s="46"/>
      <c r="D692" s="62"/>
      <c r="E692" s="72"/>
      <c r="F692" s="70"/>
      <c r="G692" s="72"/>
      <c r="N692" s="44"/>
    </row>
    <row r="693" spans="1:14" s="43" customFormat="1">
      <c r="A693" s="146"/>
      <c r="B693" s="60"/>
      <c r="C693" s="46"/>
      <c r="D693" s="62"/>
      <c r="E693" s="72"/>
      <c r="F693" s="70"/>
      <c r="G693" s="72"/>
      <c r="N693" s="44"/>
    </row>
    <row r="694" spans="1:14" s="43" customFormat="1">
      <c r="A694" s="146"/>
      <c r="B694" s="60"/>
      <c r="C694" s="46"/>
      <c r="D694" s="62"/>
      <c r="E694" s="72"/>
      <c r="F694" s="70"/>
      <c r="G694" s="72"/>
      <c r="N694" s="44"/>
    </row>
    <row r="695" spans="1:14" s="73" customFormat="1">
      <c r="A695" s="146"/>
      <c r="B695" s="60"/>
      <c r="C695" s="46"/>
      <c r="D695" s="62"/>
      <c r="E695" s="72"/>
      <c r="F695" s="70"/>
      <c r="G695" s="72"/>
      <c r="H695" s="43"/>
      <c r="I695" s="43"/>
      <c r="J695" s="43"/>
      <c r="K695" s="43"/>
      <c r="N695" s="74"/>
    </row>
    <row r="696" spans="1:14" s="43" customFormat="1">
      <c r="A696" s="146"/>
      <c r="B696" s="60"/>
      <c r="C696" s="46"/>
      <c r="D696" s="62"/>
      <c r="E696" s="72"/>
      <c r="F696" s="70"/>
      <c r="G696" s="72"/>
      <c r="K696" s="73"/>
      <c r="N696" s="44"/>
    </row>
    <row r="697" spans="1:14" s="73" customFormat="1">
      <c r="A697" s="146"/>
      <c r="B697" s="60"/>
      <c r="C697" s="46"/>
      <c r="D697" s="62"/>
      <c r="E697" s="72"/>
      <c r="F697" s="70"/>
      <c r="G697" s="72"/>
      <c r="H697" s="43"/>
      <c r="I697" s="43"/>
      <c r="J697" s="43"/>
      <c r="K697" s="43"/>
      <c r="N697" s="74"/>
    </row>
    <row r="698" spans="1:14" s="73" customFormat="1">
      <c r="A698" s="146"/>
      <c r="B698" s="60"/>
      <c r="C698" s="46"/>
      <c r="D698" s="62"/>
      <c r="E698" s="72"/>
      <c r="F698" s="70"/>
      <c r="G698" s="72"/>
      <c r="H698" s="43"/>
      <c r="I698" s="43"/>
      <c r="J698" s="43"/>
      <c r="N698" s="74"/>
    </row>
    <row r="699" spans="1:14" s="43" customFormat="1">
      <c r="A699" s="146"/>
      <c r="B699" s="60"/>
      <c r="C699" s="46"/>
      <c r="D699" s="62"/>
      <c r="E699" s="72"/>
      <c r="F699" s="70"/>
      <c r="G699" s="72"/>
      <c r="K699" s="73"/>
      <c r="N699" s="44"/>
    </row>
    <row r="700" spans="1:14" s="43" customFormat="1">
      <c r="A700" s="146"/>
      <c r="B700" s="60"/>
      <c r="C700" s="46"/>
      <c r="D700" s="62"/>
      <c r="E700" s="72"/>
      <c r="F700" s="70"/>
      <c r="G700" s="72"/>
      <c r="N700" s="44"/>
    </row>
    <row r="701" spans="1:14" s="43" customFormat="1">
      <c r="A701" s="146"/>
      <c r="B701" s="60"/>
      <c r="C701" s="46"/>
      <c r="D701" s="62"/>
      <c r="E701" s="72"/>
      <c r="F701" s="70"/>
      <c r="G701" s="72"/>
      <c r="N701" s="44"/>
    </row>
    <row r="702" spans="1:14" s="43" customFormat="1">
      <c r="A702" s="146"/>
      <c r="B702" s="60"/>
      <c r="C702" s="46"/>
      <c r="D702" s="62"/>
      <c r="E702" s="72"/>
      <c r="F702" s="70"/>
      <c r="G702" s="72"/>
      <c r="N702" s="44"/>
    </row>
    <row r="703" spans="1:14" s="43" customFormat="1">
      <c r="A703" s="146"/>
      <c r="B703" s="60"/>
      <c r="C703" s="46"/>
      <c r="D703" s="62"/>
      <c r="E703" s="72"/>
      <c r="F703" s="70"/>
      <c r="G703" s="72"/>
      <c r="N703" s="44"/>
    </row>
    <row r="704" spans="1:14" s="43" customFormat="1">
      <c r="A704" s="146"/>
      <c r="B704" s="60"/>
      <c r="C704" s="46"/>
      <c r="D704" s="62"/>
      <c r="E704" s="72"/>
      <c r="F704" s="70"/>
      <c r="G704" s="72"/>
      <c r="N704" s="44"/>
    </row>
    <row r="705" spans="1:14" s="43" customFormat="1">
      <c r="A705" s="146"/>
      <c r="B705" s="60"/>
      <c r="C705" s="46"/>
      <c r="D705" s="62"/>
      <c r="E705" s="72"/>
      <c r="F705" s="70"/>
      <c r="G705" s="72"/>
      <c r="N705" s="44"/>
    </row>
    <row r="706" spans="1:14" s="43" customFormat="1">
      <c r="A706" s="146"/>
      <c r="B706" s="60"/>
      <c r="C706" s="46"/>
      <c r="D706" s="62"/>
      <c r="E706" s="72"/>
      <c r="F706" s="70"/>
      <c r="G706" s="72"/>
      <c r="N706" s="44"/>
    </row>
    <row r="707" spans="1:14" s="43" customFormat="1">
      <c r="A707" s="146"/>
      <c r="B707" s="60"/>
      <c r="C707" s="46"/>
      <c r="D707" s="62"/>
      <c r="E707" s="72"/>
      <c r="F707" s="70"/>
      <c r="G707" s="72"/>
      <c r="N707" s="44"/>
    </row>
    <row r="708" spans="1:14" s="43" customFormat="1">
      <c r="A708" s="146"/>
      <c r="B708" s="75"/>
      <c r="C708" s="77"/>
      <c r="D708" s="78"/>
      <c r="E708" s="79"/>
      <c r="F708" s="80"/>
      <c r="G708" s="79"/>
      <c r="H708" s="73"/>
      <c r="I708" s="73"/>
      <c r="J708" s="73"/>
      <c r="N708" s="44"/>
    </row>
    <row r="709" spans="1:14" s="43" customFormat="1">
      <c r="A709" s="146"/>
      <c r="B709" s="60"/>
      <c r="C709" s="46"/>
      <c r="D709" s="62"/>
      <c r="E709" s="72"/>
      <c r="F709" s="70"/>
      <c r="G709" s="72"/>
      <c r="N709" s="44"/>
    </row>
    <row r="710" spans="1:14" s="43" customFormat="1">
      <c r="A710" s="146"/>
      <c r="B710" s="60"/>
      <c r="C710" s="46"/>
      <c r="D710" s="62"/>
      <c r="E710" s="72"/>
      <c r="F710" s="70"/>
      <c r="G710" s="72"/>
      <c r="N710" s="44"/>
    </row>
    <row r="711" spans="1:14" s="43" customFormat="1">
      <c r="A711" s="146"/>
      <c r="B711" s="68"/>
      <c r="C711" s="77"/>
      <c r="D711" s="78"/>
      <c r="E711" s="79"/>
      <c r="F711" s="80"/>
      <c r="G711" s="79"/>
      <c r="H711" s="73"/>
      <c r="I711" s="73"/>
      <c r="J711" s="73"/>
      <c r="N711" s="44"/>
    </row>
    <row r="712" spans="1:14" s="43" customFormat="1">
      <c r="A712" s="146"/>
      <c r="B712" s="60"/>
      <c r="C712" s="46"/>
      <c r="D712" s="62"/>
      <c r="E712" s="72"/>
      <c r="F712" s="70"/>
      <c r="G712" s="72"/>
      <c r="N712" s="44"/>
    </row>
    <row r="713" spans="1:14" s="43" customFormat="1">
      <c r="A713" s="146"/>
      <c r="B713" s="60"/>
      <c r="C713" s="46"/>
      <c r="D713" s="62"/>
      <c r="E713" s="72"/>
      <c r="F713" s="70"/>
      <c r="G713" s="72"/>
      <c r="N713" s="44"/>
    </row>
    <row r="714" spans="1:14" s="73" customFormat="1">
      <c r="A714" s="146"/>
      <c r="B714" s="60"/>
      <c r="C714" s="46"/>
      <c r="D714" s="62"/>
      <c r="E714" s="72"/>
      <c r="F714" s="70"/>
      <c r="G714" s="72"/>
      <c r="H714" s="43"/>
      <c r="I714" s="43"/>
      <c r="J714" s="43"/>
      <c r="K714" s="43"/>
      <c r="N714" s="74"/>
    </row>
    <row r="715" spans="1:14" s="43" customFormat="1">
      <c r="A715" s="146"/>
      <c r="B715" s="60"/>
      <c r="C715" s="46"/>
      <c r="D715" s="62"/>
      <c r="E715" s="72"/>
      <c r="F715" s="70"/>
      <c r="G715" s="72"/>
      <c r="K715" s="73"/>
      <c r="N715" s="44"/>
    </row>
    <row r="716" spans="1:14" s="43" customFormat="1">
      <c r="A716" s="146"/>
      <c r="B716" s="60"/>
      <c r="C716" s="46"/>
      <c r="D716" s="62"/>
      <c r="E716" s="72"/>
      <c r="F716" s="70"/>
      <c r="G716" s="72"/>
      <c r="N716" s="44"/>
    </row>
    <row r="717" spans="1:14" s="43" customFormat="1">
      <c r="A717" s="146"/>
      <c r="B717" s="60"/>
      <c r="C717" s="46"/>
      <c r="D717" s="62"/>
      <c r="E717" s="72"/>
      <c r="F717" s="70"/>
      <c r="G717" s="72"/>
      <c r="N717" s="44"/>
    </row>
    <row r="718" spans="1:14" s="43" customFormat="1">
      <c r="A718" s="146"/>
      <c r="B718" s="60"/>
      <c r="C718" s="46"/>
      <c r="D718" s="62"/>
      <c r="E718" s="72"/>
      <c r="F718" s="70"/>
      <c r="G718" s="72"/>
      <c r="N718" s="44"/>
    </row>
    <row r="719" spans="1:14" s="43" customFormat="1">
      <c r="A719" s="146"/>
      <c r="B719" s="60"/>
      <c r="C719" s="46"/>
      <c r="D719" s="62"/>
      <c r="E719" s="72"/>
      <c r="F719" s="70"/>
      <c r="G719" s="72"/>
      <c r="N719" s="44"/>
    </row>
    <row r="720" spans="1:14" s="43" customFormat="1">
      <c r="A720" s="146"/>
      <c r="B720" s="60"/>
      <c r="C720" s="46"/>
      <c r="D720" s="62"/>
      <c r="E720" s="72"/>
      <c r="F720" s="70"/>
      <c r="G720" s="72"/>
      <c r="N720" s="44"/>
    </row>
    <row r="721" spans="1:14" s="43" customFormat="1">
      <c r="A721" s="146"/>
      <c r="B721" s="60"/>
      <c r="C721" s="46"/>
      <c r="D721" s="62"/>
      <c r="E721" s="72"/>
      <c r="F721" s="70"/>
      <c r="G721" s="72"/>
      <c r="N721" s="44"/>
    </row>
    <row r="722" spans="1:14" s="43" customFormat="1">
      <c r="A722" s="146"/>
      <c r="B722" s="60"/>
      <c r="C722" s="46"/>
      <c r="D722" s="62"/>
      <c r="E722" s="72"/>
      <c r="F722" s="70"/>
      <c r="G722" s="72"/>
      <c r="N722" s="44"/>
    </row>
    <row r="723" spans="1:14" s="43" customFormat="1">
      <c r="A723" s="146"/>
      <c r="B723" s="60"/>
      <c r="C723" s="46"/>
      <c r="D723" s="62"/>
      <c r="E723" s="72"/>
      <c r="F723" s="70"/>
      <c r="G723" s="72"/>
      <c r="N723" s="44"/>
    </row>
    <row r="724" spans="1:14" s="43" customFormat="1">
      <c r="A724" s="146"/>
      <c r="B724" s="60"/>
      <c r="C724" s="46"/>
      <c r="D724" s="62"/>
      <c r="E724" s="72"/>
      <c r="F724" s="70"/>
      <c r="G724" s="72"/>
      <c r="N724" s="44"/>
    </row>
    <row r="725" spans="1:14" s="43" customFormat="1">
      <c r="A725" s="146"/>
      <c r="B725" s="60"/>
      <c r="C725" s="46"/>
      <c r="D725" s="62"/>
      <c r="E725" s="72"/>
      <c r="F725" s="70"/>
      <c r="G725" s="72"/>
      <c r="N725" s="44"/>
    </row>
    <row r="726" spans="1:14" s="43" customFormat="1">
      <c r="A726" s="146"/>
      <c r="B726" s="60"/>
      <c r="C726" s="46"/>
      <c r="D726" s="62"/>
      <c r="E726" s="72"/>
      <c r="F726" s="70"/>
      <c r="G726" s="72"/>
      <c r="N726" s="44"/>
    </row>
    <row r="727" spans="1:14" s="43" customFormat="1">
      <c r="A727" s="146"/>
      <c r="B727" s="60"/>
      <c r="C727" s="46"/>
      <c r="D727" s="62"/>
      <c r="E727" s="72"/>
      <c r="F727" s="70"/>
      <c r="G727" s="72"/>
      <c r="N727" s="44"/>
    </row>
    <row r="728" spans="1:14" s="43" customFormat="1">
      <c r="A728" s="146"/>
      <c r="B728" s="60"/>
      <c r="C728" s="46"/>
      <c r="D728" s="62"/>
      <c r="E728" s="72"/>
      <c r="F728" s="70"/>
      <c r="G728" s="72"/>
      <c r="N728" s="44"/>
    </row>
    <row r="729" spans="1:14" s="43" customFormat="1">
      <c r="A729" s="146"/>
      <c r="B729" s="60"/>
      <c r="C729" s="46"/>
      <c r="D729" s="62"/>
      <c r="E729" s="72"/>
      <c r="F729" s="70"/>
      <c r="G729" s="72"/>
      <c r="N729" s="44"/>
    </row>
    <row r="730" spans="1:14" s="43" customFormat="1">
      <c r="A730" s="146"/>
      <c r="B730" s="60"/>
      <c r="C730" s="46"/>
      <c r="D730" s="62"/>
      <c r="E730" s="72"/>
      <c r="F730" s="70"/>
      <c r="G730" s="72"/>
      <c r="N730" s="44"/>
    </row>
    <row r="731" spans="1:14" s="43" customFormat="1">
      <c r="A731" s="146"/>
      <c r="B731" s="75"/>
      <c r="C731" s="77"/>
      <c r="D731" s="78"/>
      <c r="E731" s="79"/>
      <c r="F731" s="80"/>
      <c r="G731" s="79"/>
      <c r="H731" s="73"/>
      <c r="I731" s="73"/>
      <c r="J731" s="73"/>
      <c r="N731" s="44"/>
    </row>
    <row r="732" spans="1:14" s="43" customFormat="1">
      <c r="A732" s="146"/>
      <c r="B732" s="60"/>
      <c r="C732" s="46"/>
      <c r="D732" s="62"/>
      <c r="E732" s="72"/>
      <c r="F732" s="70"/>
      <c r="G732" s="72"/>
      <c r="N732" s="44"/>
    </row>
    <row r="733" spans="1:14" s="43" customFormat="1">
      <c r="A733" s="146"/>
      <c r="B733" s="60"/>
      <c r="C733" s="46"/>
      <c r="D733" s="62"/>
      <c r="E733" s="72"/>
      <c r="F733" s="70"/>
      <c r="G733" s="72"/>
      <c r="N733" s="44"/>
    </row>
    <row r="734" spans="1:14" s="43" customFormat="1">
      <c r="A734" s="150"/>
      <c r="B734" s="68"/>
      <c r="C734" s="77"/>
      <c r="D734" s="78"/>
      <c r="E734" s="79"/>
      <c r="F734" s="80"/>
      <c r="G734" s="79"/>
      <c r="H734" s="73"/>
      <c r="I734" s="73"/>
      <c r="J734" s="73"/>
      <c r="N734" s="44"/>
    </row>
    <row r="735" spans="1:14" s="43" customFormat="1">
      <c r="A735" s="146"/>
      <c r="B735" s="60"/>
      <c r="C735" s="46"/>
      <c r="D735" s="62"/>
      <c r="E735" s="72"/>
      <c r="F735" s="70"/>
      <c r="G735" s="72"/>
      <c r="N735" s="44"/>
    </row>
    <row r="736" spans="1:14" s="43" customFormat="1">
      <c r="A736" s="146"/>
      <c r="B736" s="60"/>
      <c r="C736" s="46"/>
      <c r="D736" s="62"/>
      <c r="E736" s="72"/>
      <c r="F736" s="70"/>
      <c r="G736" s="72"/>
      <c r="N736" s="44"/>
    </row>
    <row r="737" spans="1:14" s="43" customFormat="1">
      <c r="A737" s="146"/>
      <c r="B737" s="60"/>
      <c r="C737" s="46"/>
      <c r="D737" s="62"/>
      <c r="E737" s="72"/>
      <c r="F737" s="70"/>
      <c r="G737" s="72"/>
      <c r="N737" s="44"/>
    </row>
    <row r="738" spans="1:14" s="43" customFormat="1">
      <c r="A738" s="146"/>
      <c r="B738" s="101"/>
      <c r="C738" s="46"/>
      <c r="D738" s="62"/>
      <c r="E738" s="72"/>
      <c r="F738" s="70"/>
      <c r="G738" s="72"/>
      <c r="N738" s="44"/>
    </row>
    <row r="739" spans="1:14" s="43" customFormat="1">
      <c r="A739" s="146"/>
      <c r="B739" s="101"/>
      <c r="C739" s="46"/>
      <c r="D739" s="62"/>
      <c r="E739" s="72"/>
      <c r="F739" s="70"/>
      <c r="G739" s="72"/>
      <c r="N739" s="44"/>
    </row>
    <row r="740" spans="1:14" s="43" customFormat="1">
      <c r="A740" s="146"/>
      <c r="B740" s="101"/>
      <c r="C740" s="46"/>
      <c r="D740" s="62"/>
      <c r="E740" s="72"/>
      <c r="F740" s="70"/>
      <c r="G740" s="72"/>
      <c r="N740" s="44"/>
    </row>
    <row r="741" spans="1:14" s="43" customFormat="1">
      <c r="A741" s="146"/>
      <c r="B741" s="60"/>
      <c r="C741" s="46"/>
      <c r="D741" s="62"/>
      <c r="E741" s="72"/>
      <c r="F741" s="70"/>
      <c r="G741" s="72"/>
      <c r="N741" s="44"/>
    </row>
    <row r="742" spans="1:14" s="43" customFormat="1">
      <c r="A742" s="146"/>
      <c r="B742" s="60"/>
      <c r="C742" s="46"/>
      <c r="D742" s="62"/>
      <c r="E742" s="72"/>
      <c r="F742" s="70"/>
      <c r="G742" s="72"/>
      <c r="N742" s="44"/>
    </row>
    <row r="743" spans="1:14" s="43" customFormat="1">
      <c r="A743" s="146"/>
      <c r="B743" s="101"/>
      <c r="C743" s="46"/>
      <c r="D743" s="62"/>
      <c r="E743" s="72"/>
      <c r="F743" s="70"/>
      <c r="G743" s="72"/>
      <c r="N743" s="44"/>
    </row>
    <row r="744" spans="1:14" s="43" customFormat="1">
      <c r="A744" s="146"/>
      <c r="B744" s="101"/>
      <c r="C744" s="46"/>
      <c r="D744" s="62"/>
      <c r="E744" s="72"/>
      <c r="F744" s="70"/>
      <c r="G744" s="72"/>
      <c r="N744" s="44"/>
    </row>
    <row r="745" spans="1:14" s="43" customFormat="1">
      <c r="A745" s="146"/>
      <c r="B745" s="101"/>
      <c r="C745" s="46"/>
      <c r="D745" s="62"/>
      <c r="E745" s="72"/>
      <c r="F745" s="70"/>
      <c r="G745" s="72"/>
      <c r="N745" s="44"/>
    </row>
    <row r="746" spans="1:14" s="43" customFormat="1">
      <c r="A746" s="146"/>
      <c r="B746" s="60"/>
      <c r="C746" s="46"/>
      <c r="D746" s="62"/>
      <c r="E746" s="72"/>
      <c r="F746" s="70"/>
      <c r="G746" s="72"/>
      <c r="N746" s="44"/>
    </row>
    <row r="747" spans="1:14" s="43" customFormat="1">
      <c r="A747" s="146"/>
      <c r="B747" s="60"/>
      <c r="C747" s="46"/>
      <c r="D747" s="62"/>
      <c r="E747" s="72"/>
      <c r="F747" s="70"/>
      <c r="G747" s="72"/>
      <c r="N747" s="44"/>
    </row>
    <row r="748" spans="1:14" s="43" customFormat="1">
      <c r="A748" s="146"/>
      <c r="B748" s="68"/>
      <c r="C748" s="77"/>
      <c r="D748" s="78"/>
      <c r="E748" s="79"/>
      <c r="F748" s="80"/>
      <c r="G748" s="79"/>
      <c r="H748" s="73"/>
      <c r="I748" s="73"/>
      <c r="J748" s="73"/>
      <c r="N748" s="44"/>
    </row>
    <row r="749" spans="1:14" s="43" customFormat="1">
      <c r="A749" s="146"/>
      <c r="B749" s="60"/>
      <c r="C749" s="46"/>
      <c r="D749" s="62"/>
      <c r="E749" s="72"/>
      <c r="F749" s="70"/>
      <c r="G749" s="72"/>
      <c r="N749" s="44"/>
    </row>
    <row r="750" spans="1:14" s="43" customFormat="1">
      <c r="A750" s="146"/>
      <c r="B750" s="60"/>
      <c r="C750" s="46"/>
      <c r="D750" s="62"/>
      <c r="E750" s="72"/>
      <c r="F750" s="70"/>
      <c r="G750" s="72"/>
      <c r="N750" s="44"/>
    </row>
    <row r="751" spans="1:14" s="43" customFormat="1">
      <c r="A751" s="146"/>
      <c r="B751" s="60"/>
      <c r="C751" s="46"/>
      <c r="D751" s="62"/>
      <c r="E751" s="72"/>
      <c r="F751" s="70"/>
      <c r="G751" s="72"/>
      <c r="N751" s="44"/>
    </row>
    <row r="752" spans="1:14" s="43" customFormat="1">
      <c r="A752" s="146"/>
      <c r="B752" s="60"/>
      <c r="C752" s="46"/>
      <c r="D752" s="62"/>
      <c r="E752" s="72"/>
      <c r="F752" s="70"/>
      <c r="G752" s="72"/>
      <c r="N752" s="44"/>
    </row>
    <row r="753" spans="1:14" s="43" customFormat="1">
      <c r="A753" s="146"/>
      <c r="B753" s="60"/>
      <c r="C753" s="46"/>
      <c r="D753" s="62"/>
      <c r="E753" s="72"/>
      <c r="F753" s="70"/>
      <c r="G753" s="72"/>
      <c r="N753" s="44"/>
    </row>
    <row r="754" spans="1:14" s="43" customFormat="1">
      <c r="A754" s="146"/>
      <c r="B754" s="60"/>
      <c r="C754" s="46"/>
      <c r="D754" s="62"/>
      <c r="E754" s="72"/>
      <c r="F754" s="70"/>
      <c r="G754" s="72"/>
      <c r="N754" s="44"/>
    </row>
    <row r="755" spans="1:14" s="43" customFormat="1">
      <c r="A755" s="146"/>
      <c r="B755" s="60"/>
      <c r="C755" s="46"/>
      <c r="D755" s="62"/>
      <c r="E755" s="72"/>
      <c r="F755" s="70"/>
      <c r="G755" s="72"/>
      <c r="N755" s="44"/>
    </row>
    <row r="756" spans="1:14" s="43" customFormat="1">
      <c r="A756" s="146"/>
      <c r="B756" s="60"/>
      <c r="C756" s="46"/>
      <c r="D756" s="62"/>
      <c r="E756" s="72"/>
      <c r="F756" s="70"/>
      <c r="G756" s="72"/>
      <c r="N756" s="44"/>
    </row>
    <row r="757" spans="1:14" s="43" customFormat="1">
      <c r="A757" s="146"/>
      <c r="B757" s="60"/>
      <c r="C757" s="46"/>
      <c r="D757" s="62"/>
      <c r="E757" s="72"/>
      <c r="F757" s="70"/>
      <c r="G757" s="72"/>
      <c r="N757" s="44"/>
    </row>
    <row r="758" spans="1:14" s="43" customFormat="1">
      <c r="A758" s="146"/>
      <c r="B758" s="60"/>
      <c r="C758" s="46"/>
      <c r="D758" s="62"/>
      <c r="E758" s="72"/>
      <c r="F758" s="70"/>
      <c r="G758" s="72"/>
      <c r="N758" s="44"/>
    </row>
    <row r="759" spans="1:14" s="43" customFormat="1">
      <c r="A759" s="146"/>
      <c r="B759" s="60"/>
      <c r="C759" s="46"/>
      <c r="D759" s="62"/>
      <c r="E759" s="72"/>
      <c r="F759" s="70"/>
      <c r="G759" s="72"/>
      <c r="N759" s="44"/>
    </row>
    <row r="760" spans="1:14" s="43" customFormat="1">
      <c r="A760" s="146"/>
      <c r="B760" s="60"/>
      <c r="C760" s="46"/>
      <c r="D760" s="62"/>
      <c r="E760" s="72"/>
      <c r="F760" s="70"/>
      <c r="G760" s="72"/>
      <c r="N760" s="44"/>
    </row>
    <row r="761" spans="1:14" s="43" customFormat="1">
      <c r="A761" s="146"/>
      <c r="B761" s="60"/>
      <c r="C761" s="46"/>
      <c r="D761" s="62"/>
      <c r="E761" s="72"/>
      <c r="F761" s="70"/>
      <c r="G761" s="72"/>
      <c r="N761" s="44"/>
    </row>
    <row r="762" spans="1:14" s="43" customFormat="1">
      <c r="A762" s="146"/>
      <c r="B762" s="60"/>
      <c r="C762" s="46"/>
      <c r="D762" s="62"/>
      <c r="E762" s="72"/>
      <c r="F762" s="70"/>
      <c r="G762" s="72"/>
      <c r="N762" s="44"/>
    </row>
    <row r="763" spans="1:14" s="43" customFormat="1">
      <c r="A763" s="146"/>
      <c r="B763" s="60"/>
      <c r="C763" s="46"/>
      <c r="D763" s="62"/>
      <c r="E763" s="72"/>
      <c r="F763" s="70"/>
      <c r="G763" s="72"/>
      <c r="N763" s="44"/>
    </row>
    <row r="764" spans="1:14" s="43" customFormat="1">
      <c r="A764" s="146"/>
      <c r="B764" s="60"/>
      <c r="C764" s="46"/>
      <c r="D764" s="62"/>
      <c r="E764" s="72"/>
      <c r="F764" s="70"/>
      <c r="G764" s="72"/>
      <c r="N764" s="44"/>
    </row>
    <row r="765" spans="1:14" s="43" customFormat="1">
      <c r="A765" s="146"/>
      <c r="B765" s="60"/>
      <c r="C765" s="46"/>
      <c r="D765" s="62"/>
      <c r="E765" s="72"/>
      <c r="F765" s="70"/>
      <c r="G765" s="72"/>
      <c r="N765" s="44"/>
    </row>
    <row r="766" spans="1:14" s="43" customFormat="1">
      <c r="A766" s="146"/>
      <c r="B766" s="60"/>
      <c r="C766" s="46"/>
      <c r="D766" s="62"/>
      <c r="E766" s="72"/>
      <c r="F766" s="70"/>
      <c r="G766" s="72"/>
      <c r="N766" s="44"/>
    </row>
    <row r="767" spans="1:14" s="43" customFormat="1">
      <c r="A767" s="146"/>
      <c r="B767" s="60"/>
      <c r="C767" s="46"/>
      <c r="D767" s="62"/>
      <c r="E767" s="72"/>
      <c r="F767" s="70"/>
      <c r="G767" s="72"/>
      <c r="N767" s="44"/>
    </row>
    <row r="768" spans="1:14" s="43" customFormat="1">
      <c r="A768" s="146"/>
      <c r="B768" s="60"/>
      <c r="C768" s="46"/>
      <c r="D768" s="62"/>
      <c r="E768" s="72"/>
      <c r="F768" s="70"/>
      <c r="G768" s="72"/>
      <c r="N768" s="44"/>
    </row>
    <row r="769" spans="1:14" s="73" customFormat="1">
      <c r="A769" s="146"/>
      <c r="B769" s="75"/>
      <c r="C769" s="77"/>
      <c r="D769" s="78"/>
      <c r="E769" s="79"/>
      <c r="F769" s="80"/>
      <c r="G769" s="79"/>
      <c r="K769" s="43"/>
      <c r="N769" s="74"/>
    </row>
    <row r="770" spans="1:14" s="73" customFormat="1">
      <c r="A770" s="146"/>
      <c r="B770" s="60"/>
      <c r="C770" s="46"/>
      <c r="D770" s="62"/>
      <c r="E770" s="72"/>
      <c r="F770" s="70"/>
      <c r="G770" s="72"/>
      <c r="H770" s="82"/>
      <c r="I770" s="82"/>
      <c r="J770" s="82"/>
      <c r="N770" s="74"/>
    </row>
    <row r="771" spans="1:14" s="73" customFormat="1">
      <c r="A771" s="146"/>
      <c r="B771" s="75"/>
      <c r="C771" s="77"/>
      <c r="D771" s="78"/>
      <c r="E771" s="79"/>
      <c r="F771" s="80"/>
      <c r="G771" s="79"/>
      <c r="N771" s="74"/>
    </row>
    <row r="772" spans="1:14" s="73" customFormat="1">
      <c r="A772" s="146"/>
      <c r="B772" s="60"/>
      <c r="C772" s="46"/>
      <c r="D772" s="62"/>
      <c r="E772" s="72"/>
      <c r="F772" s="70"/>
      <c r="G772" s="72"/>
      <c r="H772" s="82"/>
      <c r="I772" s="82"/>
      <c r="J772" s="82"/>
      <c r="N772" s="74"/>
    </row>
    <row r="773" spans="1:14" s="73" customFormat="1">
      <c r="A773" s="146"/>
      <c r="B773" s="60"/>
      <c r="C773" s="46"/>
      <c r="D773" s="62"/>
      <c r="E773" s="72"/>
      <c r="F773" s="70"/>
      <c r="G773" s="72"/>
      <c r="H773" s="82"/>
      <c r="I773" s="82"/>
      <c r="J773" s="82"/>
      <c r="N773" s="74"/>
    </row>
    <row r="774" spans="1:14" s="43" customFormat="1">
      <c r="A774" s="146"/>
      <c r="B774" s="60"/>
      <c r="C774" s="46"/>
      <c r="D774" s="62"/>
      <c r="E774" s="72"/>
      <c r="F774" s="70"/>
      <c r="G774" s="72"/>
      <c r="H774" s="82"/>
      <c r="I774" s="82"/>
      <c r="J774" s="82"/>
      <c r="K774" s="73"/>
      <c r="N774" s="44"/>
    </row>
    <row r="775" spans="1:14" s="43" customFormat="1">
      <c r="A775" s="146"/>
      <c r="B775" s="60"/>
      <c r="C775" s="46"/>
      <c r="D775" s="62"/>
      <c r="E775" s="72"/>
      <c r="F775" s="70"/>
      <c r="G775" s="72"/>
      <c r="H775" s="82"/>
      <c r="I775" s="82"/>
      <c r="J775" s="82"/>
      <c r="N775" s="44"/>
    </row>
    <row r="776" spans="1:14" s="43" customFormat="1">
      <c r="A776" s="146"/>
      <c r="B776" s="60"/>
      <c r="C776" s="46"/>
      <c r="D776" s="62"/>
      <c r="E776" s="72"/>
      <c r="F776" s="70"/>
      <c r="G776" s="72"/>
      <c r="H776" s="82"/>
      <c r="I776" s="82"/>
      <c r="J776" s="82"/>
      <c r="N776" s="44"/>
    </row>
    <row r="777" spans="1:14" s="73" customFormat="1">
      <c r="A777" s="146"/>
      <c r="B777" s="60"/>
      <c r="C777" s="46"/>
      <c r="D777" s="62"/>
      <c r="E777" s="72"/>
      <c r="F777" s="70"/>
      <c r="G777" s="72"/>
      <c r="H777" s="82"/>
      <c r="I777" s="82"/>
      <c r="J777" s="82"/>
      <c r="K777" s="43"/>
      <c r="N777" s="74"/>
    </row>
    <row r="778" spans="1:14" s="73" customFormat="1">
      <c r="A778" s="146"/>
      <c r="B778" s="60"/>
      <c r="C778" s="46"/>
      <c r="D778" s="62"/>
      <c r="E778" s="72"/>
      <c r="F778" s="70"/>
      <c r="G778" s="72"/>
      <c r="H778" s="82"/>
      <c r="I778" s="82"/>
      <c r="J778" s="82"/>
      <c r="N778" s="74"/>
    </row>
    <row r="779" spans="1:14" s="73" customFormat="1">
      <c r="A779" s="146"/>
      <c r="B779" s="60"/>
      <c r="C779" s="46"/>
      <c r="D779" s="62"/>
      <c r="E779" s="72"/>
      <c r="F779" s="70"/>
      <c r="G779" s="72"/>
      <c r="H779" s="82"/>
      <c r="I779" s="82"/>
      <c r="J779" s="82"/>
      <c r="N779" s="74"/>
    </row>
    <row r="780" spans="1:14" s="73" customFormat="1">
      <c r="A780" s="146"/>
      <c r="B780" s="60"/>
      <c r="C780" s="46"/>
      <c r="D780" s="62"/>
      <c r="E780" s="72"/>
      <c r="F780" s="70"/>
      <c r="G780" s="72"/>
      <c r="H780" s="82"/>
      <c r="I780" s="82"/>
      <c r="J780" s="82"/>
      <c r="N780" s="74"/>
    </row>
    <row r="781" spans="1:14" s="43" customFormat="1">
      <c r="A781" s="146"/>
      <c r="B781" s="60"/>
      <c r="C781" s="46"/>
      <c r="D781" s="62"/>
      <c r="E781" s="72"/>
      <c r="F781" s="70"/>
      <c r="G781" s="72"/>
      <c r="H781" s="82"/>
      <c r="I781" s="82"/>
      <c r="J781" s="82"/>
      <c r="K781" s="73"/>
      <c r="N781" s="44"/>
    </row>
    <row r="782" spans="1:14" s="73" customFormat="1">
      <c r="A782" s="146"/>
      <c r="B782" s="60"/>
      <c r="C782" s="46"/>
      <c r="D782" s="62"/>
      <c r="E782" s="72"/>
      <c r="F782" s="70"/>
      <c r="G782" s="72"/>
      <c r="H782" s="82"/>
      <c r="I782" s="82"/>
      <c r="J782" s="82"/>
      <c r="K782" s="43"/>
      <c r="N782" s="74"/>
    </row>
    <row r="783" spans="1:14" s="73" customFormat="1">
      <c r="A783" s="146"/>
      <c r="B783" s="60"/>
      <c r="C783" s="46"/>
      <c r="D783" s="62"/>
      <c r="E783" s="72"/>
      <c r="F783" s="70"/>
      <c r="G783" s="72"/>
      <c r="H783" s="82"/>
      <c r="I783" s="82"/>
      <c r="J783" s="82"/>
      <c r="N783" s="74"/>
    </row>
    <row r="784" spans="1:14" s="73" customFormat="1">
      <c r="A784" s="146"/>
      <c r="B784" s="60"/>
      <c r="C784" s="46"/>
      <c r="D784" s="62"/>
      <c r="E784" s="72"/>
      <c r="F784" s="70"/>
      <c r="G784" s="72"/>
      <c r="H784" s="82"/>
      <c r="I784" s="82"/>
      <c r="J784" s="82"/>
      <c r="N784" s="74"/>
    </row>
    <row r="785" spans="1:14" s="43" customFormat="1">
      <c r="A785" s="146"/>
      <c r="B785" s="60"/>
      <c r="C785" s="46"/>
      <c r="D785" s="62"/>
      <c r="E785" s="72"/>
      <c r="F785" s="70"/>
      <c r="G785" s="72"/>
      <c r="H785" s="82"/>
      <c r="I785" s="82"/>
      <c r="J785" s="82"/>
      <c r="K785" s="73"/>
      <c r="N785" s="44"/>
    </row>
    <row r="786" spans="1:14" s="43" customFormat="1">
      <c r="A786" s="146"/>
      <c r="B786" s="60"/>
      <c r="C786" s="46"/>
      <c r="D786" s="62"/>
      <c r="E786" s="72"/>
      <c r="F786" s="70"/>
      <c r="G786" s="72"/>
      <c r="H786" s="82"/>
      <c r="I786" s="82"/>
      <c r="J786" s="82"/>
      <c r="N786" s="44"/>
    </row>
    <row r="787" spans="1:14" s="43" customFormat="1">
      <c r="A787" s="146"/>
      <c r="B787" s="60"/>
      <c r="C787" s="46"/>
      <c r="D787" s="62"/>
      <c r="E787" s="72"/>
      <c r="F787" s="70"/>
      <c r="G787" s="72"/>
      <c r="H787" s="82"/>
      <c r="I787" s="82"/>
      <c r="J787" s="82"/>
      <c r="N787" s="44"/>
    </row>
    <row r="788" spans="1:14" s="73" customFormat="1">
      <c r="A788" s="146"/>
      <c r="B788" s="60"/>
      <c r="C788" s="46"/>
      <c r="D788" s="62"/>
      <c r="E788" s="72"/>
      <c r="F788" s="70"/>
      <c r="G788" s="72"/>
      <c r="H788" s="82"/>
      <c r="I788" s="82"/>
      <c r="J788" s="82"/>
      <c r="K788" s="43"/>
      <c r="N788" s="74"/>
    </row>
    <row r="789" spans="1:14" s="43" customFormat="1">
      <c r="A789" s="146"/>
      <c r="B789" s="60"/>
      <c r="C789" s="46"/>
      <c r="D789" s="62"/>
      <c r="E789" s="72"/>
      <c r="F789" s="70"/>
      <c r="G789" s="72"/>
      <c r="H789" s="82"/>
      <c r="I789" s="82"/>
      <c r="J789" s="82"/>
      <c r="K789" s="73"/>
      <c r="N789" s="44"/>
    </row>
    <row r="790" spans="1:14" s="43" customFormat="1">
      <c r="A790" s="146"/>
      <c r="B790" s="60"/>
      <c r="C790" s="46"/>
      <c r="D790" s="62"/>
      <c r="E790" s="72"/>
      <c r="F790" s="70"/>
      <c r="G790" s="72"/>
      <c r="H790" s="82"/>
      <c r="I790" s="82"/>
      <c r="J790" s="82"/>
      <c r="N790" s="44"/>
    </row>
    <row r="791" spans="1:14" s="43" customFormat="1">
      <c r="A791" s="146"/>
      <c r="B791" s="60"/>
      <c r="C791" s="46"/>
      <c r="D791" s="62"/>
      <c r="E791" s="72"/>
      <c r="F791" s="70"/>
      <c r="G791" s="72"/>
      <c r="H791" s="82"/>
      <c r="I791" s="82"/>
      <c r="J791" s="82"/>
      <c r="N791" s="44"/>
    </row>
    <row r="792" spans="1:14" s="43" customFormat="1">
      <c r="A792" s="146"/>
      <c r="B792" s="60"/>
      <c r="C792" s="46"/>
      <c r="D792" s="62"/>
      <c r="E792" s="72"/>
      <c r="F792" s="70"/>
      <c r="G792" s="72"/>
      <c r="H792" s="82"/>
      <c r="I792" s="82"/>
      <c r="J792" s="82"/>
      <c r="N792" s="44"/>
    </row>
    <row r="793" spans="1:14" s="73" customFormat="1">
      <c r="A793" s="146"/>
      <c r="B793" s="60"/>
      <c r="C793" s="46"/>
      <c r="D793" s="62"/>
      <c r="E793" s="72"/>
      <c r="F793" s="70"/>
      <c r="G793" s="72"/>
      <c r="H793" s="82"/>
      <c r="I793" s="82"/>
      <c r="J793" s="82"/>
      <c r="K793" s="43"/>
      <c r="N793" s="74"/>
    </row>
    <row r="794" spans="1:14" s="43" customFormat="1">
      <c r="A794" s="146"/>
      <c r="B794" s="60"/>
      <c r="C794" s="46"/>
      <c r="D794" s="62"/>
      <c r="E794" s="72"/>
      <c r="F794" s="70"/>
      <c r="G794" s="72"/>
      <c r="H794" s="82"/>
      <c r="I794" s="82"/>
      <c r="J794" s="82"/>
      <c r="K794" s="73"/>
      <c r="N794" s="44"/>
    </row>
    <row r="795" spans="1:14" s="43" customFormat="1">
      <c r="A795" s="146"/>
      <c r="B795" s="60"/>
      <c r="C795" s="46"/>
      <c r="D795" s="62"/>
      <c r="E795" s="72"/>
      <c r="F795" s="70"/>
      <c r="G795" s="72"/>
      <c r="H795" s="82"/>
      <c r="I795" s="82"/>
      <c r="J795" s="82"/>
      <c r="N795" s="44"/>
    </row>
    <row r="796" spans="1:14" s="43" customFormat="1">
      <c r="A796" s="146"/>
      <c r="B796" s="60"/>
      <c r="C796" s="46"/>
      <c r="D796" s="62"/>
      <c r="E796" s="72"/>
      <c r="F796" s="70"/>
      <c r="G796" s="72"/>
      <c r="H796" s="82"/>
      <c r="I796" s="82"/>
      <c r="J796" s="82"/>
      <c r="N796" s="44"/>
    </row>
    <row r="797" spans="1:14" s="43" customFormat="1">
      <c r="A797" s="146"/>
      <c r="B797" s="60"/>
      <c r="C797" s="46"/>
      <c r="D797" s="62"/>
      <c r="E797" s="72"/>
      <c r="F797" s="70"/>
      <c r="G797" s="72"/>
      <c r="H797" s="82"/>
      <c r="I797" s="82"/>
      <c r="J797" s="82"/>
      <c r="N797" s="44"/>
    </row>
    <row r="798" spans="1:14" s="43" customFormat="1">
      <c r="A798" s="146"/>
      <c r="B798" s="60"/>
      <c r="C798" s="46"/>
      <c r="D798" s="62"/>
      <c r="E798" s="72"/>
      <c r="F798" s="70"/>
      <c r="G798" s="72"/>
      <c r="H798" s="82"/>
      <c r="I798" s="82"/>
      <c r="J798" s="82"/>
      <c r="N798" s="44"/>
    </row>
    <row r="799" spans="1:14" s="43" customFormat="1">
      <c r="A799" s="146"/>
      <c r="B799" s="60"/>
      <c r="C799" s="46"/>
      <c r="D799" s="62"/>
      <c r="E799" s="72"/>
      <c r="F799" s="70"/>
      <c r="G799" s="72"/>
      <c r="H799" s="82"/>
      <c r="I799" s="82"/>
      <c r="J799" s="82"/>
      <c r="N799" s="44"/>
    </row>
    <row r="800" spans="1:14" s="43" customFormat="1">
      <c r="A800" s="146"/>
      <c r="B800" s="60"/>
      <c r="C800" s="46"/>
      <c r="D800" s="62"/>
      <c r="E800" s="72"/>
      <c r="F800" s="70"/>
      <c r="G800" s="72"/>
      <c r="H800" s="82"/>
      <c r="I800" s="82"/>
      <c r="J800" s="82"/>
      <c r="N800" s="44"/>
    </row>
    <row r="801" spans="1:14" s="43" customFormat="1">
      <c r="A801" s="146"/>
      <c r="B801" s="60"/>
      <c r="C801" s="46"/>
      <c r="D801" s="62"/>
      <c r="E801" s="72"/>
      <c r="F801" s="70"/>
      <c r="G801" s="72"/>
      <c r="H801" s="82"/>
      <c r="I801" s="82"/>
      <c r="J801" s="82"/>
      <c r="N801" s="44"/>
    </row>
    <row r="802" spans="1:14" s="43" customFormat="1">
      <c r="A802" s="146"/>
      <c r="B802" s="60"/>
      <c r="C802" s="46"/>
      <c r="D802" s="62"/>
      <c r="E802" s="72"/>
      <c r="F802" s="70"/>
      <c r="G802" s="72"/>
      <c r="H802" s="82"/>
      <c r="I802" s="82"/>
      <c r="J802" s="82"/>
      <c r="N802" s="44"/>
    </row>
    <row r="803" spans="1:14" s="43" customFormat="1">
      <c r="A803" s="146"/>
      <c r="B803" s="60"/>
      <c r="C803" s="46"/>
      <c r="D803" s="62"/>
      <c r="E803" s="72"/>
      <c r="F803" s="70"/>
      <c r="G803" s="72"/>
      <c r="H803" s="82"/>
      <c r="I803" s="82"/>
      <c r="J803" s="82"/>
      <c r="N803" s="44"/>
    </row>
    <row r="804" spans="1:14" s="43" customFormat="1">
      <c r="A804" s="146"/>
      <c r="B804" s="60"/>
      <c r="C804" s="46"/>
      <c r="D804" s="62"/>
      <c r="E804" s="72"/>
      <c r="F804" s="70"/>
      <c r="G804" s="72"/>
      <c r="H804" s="82"/>
      <c r="I804" s="82"/>
      <c r="J804" s="82"/>
      <c r="N804" s="44"/>
    </row>
    <row r="805" spans="1:14" s="43" customFormat="1">
      <c r="A805" s="146"/>
      <c r="B805" s="60"/>
      <c r="C805" s="46"/>
      <c r="D805" s="62"/>
      <c r="E805" s="72"/>
      <c r="F805" s="70"/>
      <c r="G805" s="72"/>
      <c r="H805" s="82"/>
      <c r="I805" s="82"/>
      <c r="J805" s="82"/>
      <c r="N805" s="44"/>
    </row>
    <row r="806" spans="1:14" s="43" customFormat="1">
      <c r="A806" s="146"/>
      <c r="B806" s="60"/>
      <c r="C806" s="46"/>
      <c r="D806" s="62"/>
      <c r="E806" s="72"/>
      <c r="F806" s="70"/>
      <c r="G806" s="72"/>
      <c r="H806" s="82"/>
      <c r="I806" s="82"/>
      <c r="J806" s="82"/>
      <c r="N806" s="44"/>
    </row>
    <row r="807" spans="1:14" s="43" customFormat="1">
      <c r="A807" s="146"/>
      <c r="B807" s="60"/>
      <c r="C807" s="46"/>
      <c r="D807" s="62"/>
      <c r="E807" s="72"/>
      <c r="F807" s="70"/>
      <c r="G807" s="72"/>
      <c r="H807" s="82"/>
      <c r="I807" s="82"/>
      <c r="J807" s="82"/>
      <c r="N807" s="44"/>
    </row>
    <row r="808" spans="1:14" s="43" customFormat="1">
      <c r="A808" s="146"/>
      <c r="B808" s="60"/>
      <c r="C808" s="46"/>
      <c r="D808" s="62"/>
      <c r="E808" s="72"/>
      <c r="F808" s="70"/>
      <c r="G808" s="72"/>
      <c r="H808" s="82"/>
      <c r="I808" s="82"/>
      <c r="J808" s="82"/>
      <c r="N808" s="44"/>
    </row>
    <row r="809" spans="1:14" s="43" customFormat="1">
      <c r="A809" s="146"/>
      <c r="B809" s="60"/>
      <c r="C809" s="46"/>
      <c r="D809" s="62"/>
      <c r="E809" s="72"/>
      <c r="F809" s="70"/>
      <c r="G809" s="72"/>
      <c r="H809" s="82"/>
      <c r="I809" s="82"/>
      <c r="J809" s="82"/>
      <c r="N809" s="44"/>
    </row>
    <row r="810" spans="1:14" s="43" customFormat="1">
      <c r="A810" s="146"/>
      <c r="B810" s="60"/>
      <c r="C810" s="46"/>
      <c r="D810" s="62"/>
      <c r="E810" s="72"/>
      <c r="F810" s="70"/>
      <c r="G810" s="72"/>
      <c r="H810" s="82"/>
      <c r="I810" s="82"/>
      <c r="J810" s="82"/>
      <c r="N810" s="44"/>
    </row>
    <row r="811" spans="1:14" s="43" customFormat="1">
      <c r="A811" s="146"/>
      <c r="B811" s="60"/>
      <c r="C811" s="46"/>
      <c r="D811" s="62"/>
      <c r="E811" s="72"/>
      <c r="F811" s="70"/>
      <c r="G811" s="72"/>
      <c r="H811" s="82"/>
      <c r="I811" s="82"/>
      <c r="J811" s="82"/>
      <c r="N811" s="44"/>
    </row>
    <row r="812" spans="1:14" s="43" customFormat="1">
      <c r="A812" s="146"/>
      <c r="B812" s="60"/>
      <c r="C812" s="46"/>
      <c r="D812" s="62"/>
      <c r="E812" s="72"/>
      <c r="F812" s="70"/>
      <c r="G812" s="72"/>
      <c r="H812" s="82"/>
      <c r="I812" s="82"/>
      <c r="J812" s="82"/>
      <c r="N812" s="44"/>
    </row>
    <row r="813" spans="1:14" s="43" customFormat="1">
      <c r="A813" s="146"/>
      <c r="B813" s="60"/>
      <c r="C813" s="46"/>
      <c r="D813" s="62"/>
      <c r="E813" s="72"/>
      <c r="F813" s="70"/>
      <c r="G813" s="72"/>
      <c r="H813" s="82"/>
      <c r="I813" s="82"/>
      <c r="J813" s="82"/>
      <c r="N813" s="44"/>
    </row>
    <row r="814" spans="1:14" s="43" customFormat="1">
      <c r="A814" s="146"/>
      <c r="B814" s="60"/>
      <c r="C814" s="46"/>
      <c r="D814" s="62"/>
      <c r="E814" s="72"/>
      <c r="F814" s="70"/>
      <c r="G814" s="72"/>
      <c r="H814" s="82"/>
      <c r="I814" s="82"/>
      <c r="J814" s="82"/>
      <c r="N814" s="44"/>
    </row>
    <row r="815" spans="1:14" s="43" customFormat="1">
      <c r="A815" s="146"/>
      <c r="B815" s="60"/>
      <c r="C815" s="46"/>
      <c r="D815" s="62"/>
      <c r="E815" s="72"/>
      <c r="F815" s="70"/>
      <c r="G815" s="72"/>
      <c r="H815" s="82"/>
      <c r="I815" s="82"/>
      <c r="J815" s="82"/>
      <c r="N815" s="44"/>
    </row>
    <row r="816" spans="1:14" s="43" customFormat="1">
      <c r="A816" s="146"/>
      <c r="B816" s="60"/>
      <c r="C816" s="46"/>
      <c r="D816" s="62"/>
      <c r="E816" s="72"/>
      <c r="F816" s="70"/>
      <c r="G816" s="72"/>
      <c r="H816" s="82"/>
      <c r="I816" s="82"/>
      <c r="J816" s="82"/>
      <c r="N816" s="44"/>
    </row>
    <row r="817" spans="1:14" s="43" customFormat="1">
      <c r="A817" s="146"/>
      <c r="B817" s="60"/>
      <c r="C817" s="46"/>
      <c r="D817" s="62"/>
      <c r="E817" s="72"/>
      <c r="F817" s="70"/>
      <c r="G817" s="72"/>
      <c r="H817" s="82"/>
      <c r="I817" s="82"/>
      <c r="J817" s="82"/>
      <c r="N817" s="44"/>
    </row>
    <row r="818" spans="1:14" s="43" customFormat="1">
      <c r="A818" s="146"/>
      <c r="B818" s="60"/>
      <c r="C818" s="46"/>
      <c r="D818" s="62"/>
      <c r="E818" s="72"/>
      <c r="F818" s="70"/>
      <c r="G818" s="72"/>
      <c r="H818" s="82"/>
      <c r="I818" s="82"/>
      <c r="J818" s="82"/>
      <c r="N818" s="44"/>
    </row>
    <row r="819" spans="1:14" s="43" customFormat="1">
      <c r="A819" s="146"/>
      <c r="B819" s="60"/>
      <c r="C819" s="46"/>
      <c r="D819" s="62"/>
      <c r="E819" s="72"/>
      <c r="F819" s="70"/>
      <c r="G819" s="72"/>
      <c r="H819" s="82"/>
      <c r="I819" s="82"/>
      <c r="J819" s="82"/>
      <c r="N819" s="44"/>
    </row>
    <row r="820" spans="1:14" s="43" customFormat="1">
      <c r="A820" s="146"/>
      <c r="B820" s="60"/>
      <c r="C820" s="46"/>
      <c r="D820" s="62"/>
      <c r="E820" s="72"/>
      <c r="F820" s="70"/>
      <c r="G820" s="72"/>
      <c r="H820" s="82"/>
      <c r="I820" s="82"/>
      <c r="J820" s="82"/>
      <c r="N820" s="44"/>
    </row>
    <row r="821" spans="1:14" s="43" customFormat="1">
      <c r="A821" s="146"/>
      <c r="B821" s="60"/>
      <c r="C821" s="46"/>
      <c r="D821" s="62"/>
      <c r="E821" s="72"/>
      <c r="F821" s="70"/>
      <c r="G821" s="72"/>
      <c r="H821" s="82"/>
      <c r="I821" s="82"/>
      <c r="J821" s="82"/>
      <c r="N821" s="44"/>
    </row>
    <row r="822" spans="1:14" s="43" customFormat="1">
      <c r="A822" s="146"/>
      <c r="B822" s="60"/>
      <c r="C822" s="46"/>
      <c r="D822" s="62"/>
      <c r="E822" s="72"/>
      <c r="F822" s="70"/>
      <c r="G822" s="72"/>
      <c r="H822" s="82"/>
      <c r="I822" s="82"/>
      <c r="J822" s="82"/>
      <c r="N822" s="44"/>
    </row>
    <row r="823" spans="1:14" s="43" customFormat="1">
      <c r="A823" s="146"/>
      <c r="B823" s="60"/>
      <c r="C823" s="46"/>
      <c r="D823" s="62"/>
      <c r="E823" s="72"/>
      <c r="F823" s="70"/>
      <c r="G823" s="72"/>
      <c r="H823" s="82"/>
      <c r="I823" s="82"/>
      <c r="J823" s="82"/>
      <c r="N823" s="44"/>
    </row>
    <row r="824" spans="1:14" s="43" customFormat="1">
      <c r="A824" s="146"/>
      <c r="B824" s="60"/>
      <c r="C824" s="46"/>
      <c r="D824" s="62"/>
      <c r="E824" s="72"/>
      <c r="F824" s="70"/>
      <c r="G824" s="72"/>
      <c r="H824" s="82"/>
      <c r="I824" s="82"/>
      <c r="J824" s="82"/>
      <c r="N824" s="44"/>
    </row>
    <row r="825" spans="1:14" s="43" customFormat="1">
      <c r="A825" s="146"/>
      <c r="B825" s="60"/>
      <c r="C825" s="46"/>
      <c r="D825" s="62"/>
      <c r="E825" s="72"/>
      <c r="F825" s="70"/>
      <c r="G825" s="72"/>
      <c r="H825" s="82"/>
      <c r="I825" s="82"/>
      <c r="J825" s="82"/>
      <c r="N825" s="44"/>
    </row>
    <row r="826" spans="1:14" s="43" customFormat="1">
      <c r="A826" s="146"/>
      <c r="B826" s="60"/>
      <c r="C826" s="46"/>
      <c r="D826" s="62"/>
      <c r="E826" s="72"/>
      <c r="F826" s="70"/>
      <c r="G826" s="72"/>
      <c r="H826" s="82"/>
      <c r="I826" s="82"/>
      <c r="J826" s="82"/>
      <c r="N826" s="44"/>
    </row>
    <row r="827" spans="1:14" s="73" customFormat="1">
      <c r="A827" s="146"/>
      <c r="B827" s="60"/>
      <c r="C827" s="46"/>
      <c r="D827" s="62"/>
      <c r="E827" s="72"/>
      <c r="F827" s="70"/>
      <c r="G827" s="72"/>
      <c r="H827" s="82"/>
      <c r="I827" s="82"/>
      <c r="J827" s="82"/>
      <c r="K827" s="43"/>
      <c r="N827" s="74"/>
    </row>
    <row r="828" spans="1:14" s="43" customFormat="1">
      <c r="A828" s="146"/>
      <c r="B828" s="60"/>
      <c r="C828" s="46"/>
      <c r="D828" s="62"/>
      <c r="E828" s="72"/>
      <c r="F828" s="70"/>
      <c r="G828" s="72"/>
      <c r="H828" s="82"/>
      <c r="I828" s="82"/>
      <c r="J828" s="82"/>
      <c r="K828" s="73"/>
      <c r="N828" s="44"/>
    </row>
    <row r="829" spans="1:14" s="43" customFormat="1">
      <c r="A829" s="146"/>
      <c r="B829" s="60"/>
      <c r="C829" s="46"/>
      <c r="D829" s="62"/>
      <c r="E829" s="72"/>
      <c r="F829" s="70"/>
      <c r="G829" s="72"/>
      <c r="H829" s="82"/>
      <c r="I829" s="82"/>
      <c r="J829" s="82"/>
      <c r="N829" s="44"/>
    </row>
    <row r="830" spans="1:14" s="73" customFormat="1">
      <c r="A830" s="146"/>
      <c r="B830" s="60"/>
      <c r="C830" s="46"/>
      <c r="D830" s="62"/>
      <c r="E830" s="72"/>
      <c r="F830" s="70"/>
      <c r="G830" s="72"/>
      <c r="H830" s="82"/>
      <c r="I830" s="82"/>
      <c r="J830" s="82"/>
      <c r="K830" s="43"/>
      <c r="N830" s="74"/>
    </row>
    <row r="831" spans="1:14" s="43" customFormat="1">
      <c r="A831" s="146"/>
      <c r="B831" s="60"/>
      <c r="C831" s="46"/>
      <c r="D831" s="62"/>
      <c r="E831" s="72"/>
      <c r="F831" s="70"/>
      <c r="G831" s="72"/>
      <c r="H831" s="82"/>
      <c r="I831" s="82"/>
      <c r="J831" s="82"/>
      <c r="K831" s="73"/>
      <c r="N831" s="44"/>
    </row>
    <row r="832" spans="1:14" s="107" customFormat="1">
      <c r="A832" s="146"/>
      <c r="B832" s="60"/>
      <c r="C832" s="46"/>
      <c r="D832" s="62"/>
      <c r="E832" s="72"/>
      <c r="F832" s="70"/>
      <c r="G832" s="72"/>
      <c r="H832" s="82"/>
      <c r="I832" s="82"/>
      <c r="J832" s="82"/>
      <c r="K832" s="43"/>
      <c r="N832" s="108"/>
    </row>
    <row r="833" spans="1:14" s="107" customFormat="1">
      <c r="A833" s="146"/>
      <c r="B833" s="60"/>
      <c r="C833" s="46"/>
      <c r="D833" s="62"/>
      <c r="E833" s="72"/>
      <c r="F833" s="70"/>
      <c r="G833" s="72"/>
      <c r="H833" s="82"/>
      <c r="I833" s="82"/>
      <c r="J833" s="82"/>
      <c r="N833" s="108"/>
    </row>
    <row r="834" spans="1:14" s="43" customFormat="1">
      <c r="A834" s="146"/>
      <c r="B834" s="60"/>
      <c r="C834" s="46"/>
      <c r="D834" s="62"/>
      <c r="E834" s="72"/>
      <c r="F834" s="70"/>
      <c r="G834" s="72"/>
      <c r="H834" s="82"/>
      <c r="I834" s="82"/>
      <c r="J834" s="82"/>
      <c r="K834" s="107"/>
      <c r="N834" s="44"/>
    </row>
    <row r="835" spans="1:14" s="43" customFormat="1">
      <c r="A835" s="146"/>
      <c r="B835" s="60"/>
      <c r="C835" s="46"/>
      <c r="D835" s="62"/>
      <c r="E835" s="72"/>
      <c r="F835" s="70"/>
      <c r="G835" s="72"/>
      <c r="H835" s="82"/>
      <c r="I835" s="82"/>
      <c r="J835" s="82"/>
      <c r="N835" s="44"/>
    </row>
    <row r="836" spans="1:14" s="43" customFormat="1">
      <c r="A836" s="146"/>
      <c r="B836" s="60"/>
      <c r="C836" s="46"/>
      <c r="D836" s="62"/>
      <c r="E836" s="72"/>
      <c r="F836" s="70"/>
      <c r="G836" s="72"/>
      <c r="H836" s="82"/>
      <c r="I836" s="82"/>
      <c r="J836" s="82"/>
      <c r="N836" s="44"/>
    </row>
    <row r="837" spans="1:14" s="43" customFormat="1">
      <c r="A837" s="146"/>
      <c r="B837" s="60"/>
      <c r="C837" s="46"/>
      <c r="D837" s="62"/>
      <c r="E837" s="72"/>
      <c r="F837" s="70"/>
      <c r="G837" s="72"/>
      <c r="H837" s="82"/>
      <c r="I837" s="82"/>
      <c r="J837" s="82"/>
      <c r="N837" s="44"/>
    </row>
    <row r="838" spans="1:14" s="43" customFormat="1">
      <c r="A838" s="146"/>
      <c r="B838" s="60"/>
      <c r="C838" s="46"/>
      <c r="D838" s="62"/>
      <c r="E838" s="72"/>
      <c r="F838" s="70"/>
      <c r="G838" s="72"/>
      <c r="H838" s="82"/>
      <c r="I838" s="82"/>
      <c r="J838" s="82"/>
      <c r="N838" s="44"/>
    </row>
    <row r="839" spans="1:14" s="43" customFormat="1">
      <c r="A839" s="146"/>
      <c r="B839" s="60"/>
      <c r="C839" s="46"/>
      <c r="D839" s="62"/>
      <c r="E839" s="72"/>
      <c r="F839" s="70"/>
      <c r="G839" s="72"/>
      <c r="H839" s="82"/>
      <c r="I839" s="82"/>
      <c r="J839" s="82"/>
      <c r="N839" s="44"/>
    </row>
    <row r="840" spans="1:14" s="43" customFormat="1">
      <c r="A840" s="146"/>
      <c r="B840" s="60"/>
      <c r="C840" s="46"/>
      <c r="D840" s="62"/>
      <c r="E840" s="72"/>
      <c r="F840" s="70"/>
      <c r="G840" s="72"/>
      <c r="H840" s="82"/>
      <c r="I840" s="82"/>
      <c r="J840" s="82"/>
      <c r="N840" s="44"/>
    </row>
    <row r="841" spans="1:14" s="43" customFormat="1">
      <c r="A841" s="146"/>
      <c r="B841" s="60"/>
      <c r="C841" s="46"/>
      <c r="D841" s="62"/>
      <c r="E841" s="72"/>
      <c r="F841" s="70"/>
      <c r="G841" s="72"/>
      <c r="H841" s="82"/>
      <c r="I841" s="82"/>
      <c r="J841" s="82"/>
      <c r="N841" s="44"/>
    </row>
    <row r="842" spans="1:14" s="43" customFormat="1">
      <c r="A842" s="146"/>
      <c r="B842" s="60"/>
      <c r="C842" s="46"/>
      <c r="D842" s="62"/>
      <c r="E842" s="72"/>
      <c r="F842" s="70"/>
      <c r="G842" s="72"/>
      <c r="H842" s="82"/>
      <c r="I842" s="82"/>
      <c r="J842" s="82"/>
      <c r="N842" s="44"/>
    </row>
    <row r="843" spans="1:14" s="43" customFormat="1">
      <c r="A843" s="146"/>
      <c r="B843" s="60"/>
      <c r="C843" s="46"/>
      <c r="D843" s="62"/>
      <c r="E843" s="72"/>
      <c r="F843" s="70"/>
      <c r="G843" s="72"/>
      <c r="H843" s="82"/>
      <c r="I843" s="82"/>
      <c r="J843" s="82"/>
      <c r="N843" s="44"/>
    </row>
    <row r="844" spans="1:14" s="43" customFormat="1">
      <c r="A844" s="146"/>
      <c r="B844" s="60"/>
      <c r="C844" s="46"/>
      <c r="D844" s="62"/>
      <c r="E844" s="72"/>
      <c r="F844" s="70"/>
      <c r="G844" s="72"/>
      <c r="H844" s="82"/>
      <c r="I844" s="82"/>
      <c r="J844" s="82"/>
      <c r="N844" s="44"/>
    </row>
    <row r="845" spans="1:14" s="43" customFormat="1">
      <c r="A845" s="146"/>
      <c r="B845" s="60"/>
      <c r="C845" s="46"/>
      <c r="D845" s="62"/>
      <c r="E845" s="72"/>
      <c r="F845" s="70"/>
      <c r="G845" s="72"/>
      <c r="H845" s="82"/>
      <c r="I845" s="82"/>
      <c r="J845" s="82"/>
      <c r="N845" s="44"/>
    </row>
    <row r="846" spans="1:14" s="43" customFormat="1">
      <c r="A846" s="146"/>
      <c r="B846" s="60"/>
      <c r="C846" s="46"/>
      <c r="D846" s="62"/>
      <c r="E846" s="72"/>
      <c r="F846" s="70"/>
      <c r="G846" s="72"/>
      <c r="H846" s="82"/>
      <c r="I846" s="82"/>
      <c r="J846" s="82"/>
      <c r="N846" s="44"/>
    </row>
    <row r="847" spans="1:14" s="43" customFormat="1">
      <c r="A847" s="146"/>
      <c r="B847" s="60"/>
      <c r="C847" s="46"/>
      <c r="D847" s="62"/>
      <c r="E847" s="72"/>
      <c r="F847" s="70"/>
      <c r="G847" s="72"/>
      <c r="H847" s="82"/>
      <c r="I847" s="82"/>
      <c r="J847" s="82"/>
      <c r="N847" s="44"/>
    </row>
    <row r="848" spans="1:14" s="43" customFormat="1">
      <c r="A848" s="146"/>
      <c r="B848" s="60"/>
      <c r="C848" s="46"/>
      <c r="D848" s="62"/>
      <c r="E848" s="72"/>
      <c r="F848" s="70"/>
      <c r="G848" s="72"/>
      <c r="H848" s="82"/>
      <c r="I848" s="82"/>
      <c r="J848" s="82"/>
      <c r="N848" s="44"/>
    </row>
    <row r="849" spans="1:14" s="43" customFormat="1">
      <c r="A849" s="146"/>
      <c r="B849" s="60"/>
      <c r="C849" s="46"/>
      <c r="D849" s="62"/>
      <c r="E849" s="72"/>
      <c r="F849" s="70"/>
      <c r="G849" s="72"/>
      <c r="H849" s="82"/>
      <c r="I849" s="82"/>
      <c r="J849" s="82"/>
      <c r="N849" s="44"/>
    </row>
    <row r="850" spans="1:14" s="43" customFormat="1">
      <c r="A850" s="146"/>
      <c r="B850" s="60"/>
      <c r="C850" s="46"/>
      <c r="D850" s="62"/>
      <c r="E850" s="72"/>
      <c r="F850" s="70"/>
      <c r="G850" s="72"/>
      <c r="H850" s="82"/>
      <c r="I850" s="82"/>
      <c r="J850" s="82"/>
      <c r="N850" s="44"/>
    </row>
    <row r="851" spans="1:14" s="43" customFormat="1">
      <c r="A851" s="146"/>
      <c r="B851" s="60"/>
      <c r="C851" s="46"/>
      <c r="D851" s="62"/>
      <c r="E851" s="72"/>
      <c r="F851" s="70"/>
      <c r="G851" s="72"/>
      <c r="H851" s="82"/>
      <c r="I851" s="82"/>
      <c r="J851" s="82"/>
      <c r="N851" s="44"/>
    </row>
    <row r="852" spans="1:14" s="43" customFormat="1">
      <c r="A852" s="146"/>
      <c r="B852" s="60"/>
      <c r="C852" s="46"/>
      <c r="D852" s="62"/>
      <c r="E852" s="72"/>
      <c r="F852" s="70"/>
      <c r="G852" s="72"/>
      <c r="H852" s="82"/>
      <c r="I852" s="82"/>
      <c r="J852" s="82"/>
      <c r="N852" s="44"/>
    </row>
    <row r="853" spans="1:14" s="43" customFormat="1">
      <c r="A853" s="146"/>
      <c r="B853" s="60"/>
      <c r="C853" s="46"/>
      <c r="D853" s="62"/>
      <c r="E853" s="72"/>
      <c r="F853" s="70"/>
      <c r="G853" s="72"/>
      <c r="H853" s="82"/>
      <c r="I853" s="82"/>
      <c r="J853" s="82"/>
      <c r="N853" s="44"/>
    </row>
    <row r="854" spans="1:14" s="43" customFormat="1">
      <c r="A854" s="146"/>
      <c r="B854" s="60"/>
      <c r="C854" s="46"/>
      <c r="D854" s="62"/>
      <c r="E854" s="72"/>
      <c r="F854" s="70"/>
      <c r="G854" s="72"/>
      <c r="H854" s="82"/>
      <c r="I854" s="82"/>
      <c r="J854" s="82"/>
      <c r="N854" s="44"/>
    </row>
    <row r="855" spans="1:14" s="43" customFormat="1">
      <c r="A855" s="146"/>
      <c r="B855" s="60"/>
      <c r="C855" s="46"/>
      <c r="D855" s="62"/>
      <c r="E855" s="72"/>
      <c r="F855" s="70"/>
      <c r="G855" s="72"/>
      <c r="H855" s="82"/>
      <c r="I855" s="82"/>
      <c r="J855" s="82"/>
      <c r="N855" s="44"/>
    </row>
    <row r="856" spans="1:14" s="43" customFormat="1">
      <c r="A856" s="146"/>
      <c r="B856" s="60"/>
      <c r="C856" s="46"/>
      <c r="D856" s="62"/>
      <c r="E856" s="72"/>
      <c r="F856" s="70"/>
      <c r="G856" s="72"/>
      <c r="H856" s="82"/>
      <c r="I856" s="82"/>
      <c r="J856" s="82"/>
      <c r="N856" s="44"/>
    </row>
    <row r="857" spans="1:14" s="43" customFormat="1">
      <c r="A857" s="146"/>
      <c r="B857" s="60"/>
      <c r="C857" s="46"/>
      <c r="D857" s="62"/>
      <c r="E857" s="72"/>
      <c r="F857" s="70"/>
      <c r="G857" s="72"/>
      <c r="H857" s="82"/>
      <c r="I857" s="82"/>
      <c r="J857" s="82"/>
      <c r="N857" s="44"/>
    </row>
    <row r="858" spans="1:14" s="73" customFormat="1">
      <c r="A858" s="146"/>
      <c r="B858" s="60"/>
      <c r="C858" s="46"/>
      <c r="D858" s="62"/>
      <c r="E858" s="72"/>
      <c r="F858" s="70"/>
      <c r="G858" s="72"/>
      <c r="H858" s="82"/>
      <c r="I858" s="82"/>
      <c r="J858" s="82"/>
      <c r="K858" s="43"/>
      <c r="N858" s="74"/>
    </row>
    <row r="859" spans="1:14" s="43" customFormat="1">
      <c r="A859" s="146"/>
      <c r="B859" s="60"/>
      <c r="C859" s="46"/>
      <c r="D859" s="62"/>
      <c r="E859" s="72"/>
      <c r="F859" s="70"/>
      <c r="G859" s="72"/>
      <c r="H859" s="82"/>
      <c r="I859" s="82"/>
      <c r="J859" s="82"/>
      <c r="K859" s="73"/>
      <c r="N859" s="44"/>
    </row>
    <row r="860" spans="1:14" s="43" customFormat="1">
      <c r="A860" s="146"/>
      <c r="B860" s="60"/>
      <c r="C860" s="46"/>
      <c r="D860" s="62"/>
      <c r="E860" s="72"/>
      <c r="F860" s="70"/>
      <c r="G860" s="72"/>
      <c r="H860" s="82"/>
      <c r="I860" s="82"/>
      <c r="J860" s="82"/>
      <c r="N860" s="44"/>
    </row>
    <row r="861" spans="1:14" s="73" customFormat="1">
      <c r="A861" s="146"/>
      <c r="B861" s="60"/>
      <c r="C861" s="46"/>
      <c r="D861" s="62"/>
      <c r="E861" s="72"/>
      <c r="F861" s="70"/>
      <c r="G861" s="72"/>
      <c r="H861" s="82"/>
      <c r="I861" s="82"/>
      <c r="J861" s="82"/>
      <c r="K861" s="43"/>
      <c r="N861" s="74"/>
    </row>
    <row r="862" spans="1:14" s="43" customFormat="1">
      <c r="A862" s="146"/>
      <c r="B862" s="60"/>
      <c r="C862" s="46"/>
      <c r="D862" s="62"/>
      <c r="E862" s="72"/>
      <c r="F862" s="70"/>
      <c r="G862" s="72"/>
      <c r="H862" s="82"/>
      <c r="I862" s="82"/>
      <c r="J862" s="82"/>
      <c r="K862" s="73"/>
      <c r="N862" s="44"/>
    </row>
    <row r="863" spans="1:14" s="107" customFormat="1">
      <c r="A863" s="146"/>
      <c r="B863" s="60"/>
      <c r="C863" s="46"/>
      <c r="D863" s="62"/>
      <c r="E863" s="72"/>
      <c r="F863" s="70"/>
      <c r="G863" s="72"/>
      <c r="H863" s="82"/>
      <c r="I863" s="82"/>
      <c r="J863" s="82"/>
      <c r="K863" s="43"/>
      <c r="N863" s="108"/>
    </row>
    <row r="864" spans="1:14" s="107" customFormat="1">
      <c r="A864" s="146"/>
      <c r="B864" s="60"/>
      <c r="C864" s="46"/>
      <c r="D864" s="62"/>
      <c r="E864" s="72"/>
      <c r="F864" s="70"/>
      <c r="G864" s="72"/>
      <c r="H864" s="82"/>
      <c r="I864" s="82"/>
      <c r="J864" s="82"/>
      <c r="N864" s="108"/>
    </row>
    <row r="865" spans="1:14" s="43" customFormat="1">
      <c r="A865" s="146"/>
      <c r="B865" s="60"/>
      <c r="C865" s="46"/>
      <c r="D865" s="62"/>
      <c r="E865" s="72"/>
      <c r="F865" s="70"/>
      <c r="G865" s="72"/>
      <c r="H865" s="82"/>
      <c r="I865" s="82"/>
      <c r="J865" s="82"/>
      <c r="K865" s="107"/>
      <c r="N865" s="44"/>
    </row>
    <row r="866" spans="1:14" s="43" customFormat="1">
      <c r="A866" s="146"/>
      <c r="B866" s="60"/>
      <c r="C866" s="46"/>
      <c r="D866" s="62"/>
      <c r="E866" s="72"/>
      <c r="F866" s="70"/>
      <c r="G866" s="72"/>
      <c r="H866" s="82"/>
      <c r="I866" s="82"/>
      <c r="J866" s="82"/>
      <c r="N866" s="44"/>
    </row>
    <row r="867" spans="1:14" s="43" customFormat="1">
      <c r="A867" s="146"/>
      <c r="B867" s="60"/>
      <c r="C867" s="46"/>
      <c r="D867" s="62"/>
      <c r="E867" s="72"/>
      <c r="F867" s="70"/>
      <c r="G867" s="72"/>
      <c r="H867" s="82"/>
      <c r="I867" s="82"/>
      <c r="J867" s="82"/>
      <c r="N867" s="44"/>
    </row>
    <row r="868" spans="1:14" s="43" customFormat="1">
      <c r="A868" s="146"/>
      <c r="B868" s="60"/>
      <c r="C868" s="46"/>
      <c r="D868" s="62"/>
      <c r="E868" s="72"/>
      <c r="F868" s="70"/>
      <c r="G868" s="72"/>
      <c r="H868" s="82"/>
      <c r="I868" s="82"/>
      <c r="J868" s="82"/>
      <c r="N868" s="44"/>
    </row>
    <row r="869" spans="1:14" s="43" customFormat="1">
      <c r="A869" s="146"/>
      <c r="B869" s="60"/>
      <c r="C869" s="46"/>
      <c r="D869" s="62"/>
      <c r="E869" s="72"/>
      <c r="F869" s="70"/>
      <c r="G869" s="72"/>
      <c r="H869" s="82"/>
      <c r="I869" s="82"/>
      <c r="J869" s="82"/>
      <c r="N869" s="44"/>
    </row>
    <row r="870" spans="1:14" s="43" customFormat="1">
      <c r="A870" s="146"/>
      <c r="B870" s="60"/>
      <c r="C870" s="46"/>
      <c r="D870" s="62"/>
      <c r="E870" s="72"/>
      <c r="F870" s="70"/>
      <c r="G870" s="72"/>
      <c r="H870" s="82"/>
      <c r="I870" s="82"/>
      <c r="J870" s="82"/>
      <c r="N870" s="44"/>
    </row>
    <row r="871" spans="1:14" s="43" customFormat="1">
      <c r="A871" s="146"/>
      <c r="B871" s="60"/>
      <c r="C871" s="46"/>
      <c r="D871" s="62"/>
      <c r="E871" s="72"/>
      <c r="F871" s="70"/>
      <c r="G871" s="72"/>
      <c r="H871" s="82"/>
      <c r="I871" s="82"/>
      <c r="J871" s="82"/>
      <c r="N871" s="44"/>
    </row>
    <row r="872" spans="1:14" s="43" customFormat="1">
      <c r="A872" s="146"/>
      <c r="B872" s="60"/>
      <c r="C872" s="46"/>
      <c r="D872" s="62"/>
      <c r="E872" s="72"/>
      <c r="F872" s="70"/>
      <c r="G872" s="72"/>
      <c r="H872" s="82"/>
      <c r="I872" s="82"/>
      <c r="J872" s="82"/>
      <c r="N872" s="44"/>
    </row>
    <row r="873" spans="1:14" s="43" customFormat="1">
      <c r="A873" s="146"/>
      <c r="B873" s="109"/>
      <c r="C873" s="46"/>
      <c r="D873" s="62"/>
      <c r="E873" s="72"/>
      <c r="F873" s="70"/>
      <c r="G873" s="72"/>
      <c r="H873" s="82"/>
      <c r="I873" s="82"/>
      <c r="J873" s="82"/>
      <c r="N873" s="44"/>
    </row>
    <row r="874" spans="1:14" s="43" customFormat="1">
      <c r="A874" s="146"/>
      <c r="B874" s="109"/>
      <c r="C874" s="46"/>
      <c r="D874" s="62"/>
      <c r="E874" s="72"/>
      <c r="F874" s="70"/>
      <c r="G874" s="72"/>
      <c r="H874" s="82"/>
      <c r="I874" s="82"/>
      <c r="J874" s="82"/>
      <c r="N874" s="44"/>
    </row>
    <row r="875" spans="1:14" s="43" customFormat="1">
      <c r="A875" s="146"/>
      <c r="B875" s="109"/>
      <c r="C875" s="46"/>
      <c r="D875" s="62"/>
      <c r="E875" s="72"/>
      <c r="F875" s="70"/>
      <c r="G875" s="72"/>
      <c r="H875" s="82"/>
      <c r="I875" s="82"/>
      <c r="J875" s="82"/>
      <c r="N875" s="44"/>
    </row>
    <row r="876" spans="1:14" s="43" customFormat="1">
      <c r="A876" s="146"/>
      <c r="B876" s="109"/>
      <c r="C876" s="46"/>
      <c r="D876" s="62"/>
      <c r="E876" s="72"/>
      <c r="F876" s="70"/>
      <c r="G876" s="72"/>
      <c r="H876" s="82"/>
      <c r="I876" s="82"/>
      <c r="J876" s="82"/>
      <c r="N876" s="44"/>
    </row>
    <row r="877" spans="1:14" s="43" customFormat="1">
      <c r="A877" s="146"/>
      <c r="B877" s="109"/>
      <c r="C877" s="46"/>
      <c r="D877" s="62"/>
      <c r="E877" s="72"/>
      <c r="F877" s="70"/>
      <c r="G877" s="72"/>
      <c r="H877" s="82"/>
      <c r="I877" s="82"/>
      <c r="J877" s="82"/>
      <c r="N877" s="44"/>
    </row>
    <row r="878" spans="1:14" s="43" customFormat="1">
      <c r="A878" s="146"/>
      <c r="B878" s="109"/>
      <c r="D878" s="62"/>
      <c r="E878" s="72"/>
      <c r="F878" s="70"/>
      <c r="G878" s="72"/>
      <c r="H878" s="82"/>
      <c r="I878" s="82"/>
      <c r="J878" s="82"/>
      <c r="N878" s="44"/>
    </row>
    <row r="879" spans="1:14" s="43" customFormat="1">
      <c r="A879" s="146"/>
      <c r="B879" s="109"/>
      <c r="C879" s="82"/>
      <c r="D879" s="62"/>
      <c r="E879" s="72"/>
      <c r="F879" s="70"/>
      <c r="G879" s="72"/>
      <c r="H879" s="82"/>
      <c r="I879" s="82"/>
      <c r="J879" s="82"/>
      <c r="N879" s="44"/>
    </row>
    <row r="880" spans="1:14" s="43" customFormat="1">
      <c r="A880" s="146"/>
      <c r="B880" s="109"/>
      <c r="C880" s="82"/>
      <c r="D880" s="62"/>
      <c r="E880" s="72"/>
      <c r="F880" s="70"/>
      <c r="G880" s="72"/>
      <c r="H880" s="82"/>
      <c r="I880" s="82"/>
      <c r="J880" s="82"/>
      <c r="N880" s="44"/>
    </row>
    <row r="881" spans="1:14" s="43" customFormat="1">
      <c r="A881" s="146"/>
      <c r="B881" s="109"/>
      <c r="C881" s="82"/>
      <c r="D881" s="62"/>
      <c r="E881" s="72"/>
      <c r="F881" s="70"/>
      <c r="G881" s="72"/>
      <c r="H881" s="82"/>
      <c r="I881" s="82"/>
      <c r="J881" s="82"/>
      <c r="N881" s="44"/>
    </row>
    <row r="882" spans="1:14" s="43" customFormat="1">
      <c r="A882" s="146"/>
      <c r="B882" s="109"/>
      <c r="C882" s="82"/>
      <c r="D882" s="62"/>
      <c r="E882" s="72"/>
      <c r="F882" s="70"/>
      <c r="G882" s="72"/>
      <c r="H882" s="82"/>
      <c r="I882" s="82"/>
      <c r="J882" s="82"/>
      <c r="N882" s="44"/>
    </row>
    <row r="883" spans="1:14" s="43" customFormat="1">
      <c r="A883" s="146"/>
      <c r="B883" s="109"/>
      <c r="C883" s="82"/>
      <c r="D883" s="62"/>
      <c r="E883" s="72"/>
      <c r="F883" s="70"/>
      <c r="G883" s="72"/>
      <c r="H883" s="82"/>
      <c r="I883" s="82"/>
      <c r="J883" s="82"/>
      <c r="N883" s="44"/>
    </row>
    <row r="884" spans="1:14" s="43" customFormat="1">
      <c r="A884" s="146"/>
      <c r="B884" s="109"/>
      <c r="C884" s="82"/>
      <c r="D884" s="62"/>
      <c r="E884" s="72"/>
      <c r="F884" s="70"/>
      <c r="G884" s="72"/>
      <c r="H884" s="82"/>
      <c r="I884" s="82"/>
      <c r="J884" s="82"/>
      <c r="N884" s="44"/>
    </row>
    <row r="885" spans="1:14" s="43" customFormat="1">
      <c r="A885" s="146"/>
      <c r="B885" s="109"/>
      <c r="C885" s="82"/>
      <c r="D885" s="62"/>
      <c r="E885" s="72"/>
      <c r="F885" s="70"/>
      <c r="G885" s="72"/>
      <c r="H885" s="82"/>
      <c r="I885" s="82"/>
      <c r="J885" s="82"/>
      <c r="N885" s="44"/>
    </row>
    <row r="886" spans="1:14" s="43" customFormat="1">
      <c r="A886" s="152"/>
      <c r="B886" s="111"/>
      <c r="C886" s="112"/>
      <c r="D886" s="113"/>
      <c r="E886" s="114"/>
      <c r="F886" s="70"/>
      <c r="G886" s="115"/>
      <c r="H886" s="112"/>
      <c r="I886" s="2"/>
      <c r="J886" s="116"/>
      <c r="N886" s="44"/>
    </row>
    <row r="887" spans="1:14" s="43" customFormat="1">
      <c r="A887" s="152"/>
      <c r="B887" s="111"/>
      <c r="C887" s="112"/>
      <c r="D887" s="113"/>
      <c r="E887" s="114"/>
      <c r="F887" s="70"/>
      <c r="G887" s="115"/>
      <c r="H887" s="112"/>
      <c r="I887" s="2"/>
      <c r="J887" s="116"/>
      <c r="N887" s="44"/>
    </row>
    <row r="888" spans="1:14" s="43" customFormat="1">
      <c r="A888" s="152"/>
      <c r="B888" s="111"/>
      <c r="C888" s="112"/>
      <c r="D888" s="113"/>
      <c r="E888" s="114"/>
      <c r="F888" s="70"/>
      <c r="G888" s="115"/>
      <c r="H888" s="112"/>
      <c r="I888" s="2"/>
      <c r="J888" s="116"/>
      <c r="N888" s="44"/>
    </row>
    <row r="889" spans="1:14" s="73" customFormat="1">
      <c r="A889" s="152"/>
      <c r="B889" s="111"/>
      <c r="C889" s="112"/>
      <c r="D889" s="113"/>
      <c r="E889" s="114"/>
      <c r="F889" s="70"/>
      <c r="G889" s="115"/>
      <c r="H889" s="112"/>
      <c r="I889" s="2"/>
      <c r="J889" s="116"/>
      <c r="K889" s="43"/>
      <c r="N889" s="74"/>
    </row>
    <row r="890" spans="1:14" s="43" customFormat="1">
      <c r="A890" s="152"/>
      <c r="B890" s="111"/>
      <c r="C890" s="112"/>
      <c r="D890" s="113"/>
      <c r="E890" s="114"/>
      <c r="F890" s="70"/>
      <c r="G890" s="115"/>
      <c r="H890" s="112"/>
      <c r="I890" s="2"/>
      <c r="J890" s="116"/>
      <c r="K890" s="73"/>
      <c r="N890" s="44"/>
    </row>
    <row r="891" spans="1:14" s="73" customFormat="1">
      <c r="A891" s="152"/>
      <c r="B891" s="111"/>
      <c r="C891" s="112"/>
      <c r="D891" s="113"/>
      <c r="E891" s="114"/>
      <c r="F891" s="70"/>
      <c r="G891" s="115"/>
      <c r="H891" s="112"/>
      <c r="I891" s="2"/>
      <c r="J891" s="116"/>
      <c r="K891" s="43"/>
      <c r="N891" s="74"/>
    </row>
    <row r="892" spans="1:14" s="73" customFormat="1">
      <c r="A892" s="152"/>
      <c r="B892" s="111"/>
      <c r="C892" s="112"/>
      <c r="D892" s="113"/>
      <c r="E892" s="114"/>
      <c r="F892" s="70"/>
      <c r="G892" s="115"/>
      <c r="H892" s="112"/>
      <c r="I892" s="2"/>
      <c r="J892" s="116"/>
      <c r="N892" s="74"/>
    </row>
    <row r="893" spans="1:14" s="43" customFormat="1">
      <c r="A893" s="152"/>
      <c r="B893" s="111"/>
      <c r="C893" s="112"/>
      <c r="D893" s="113"/>
      <c r="E893" s="114"/>
      <c r="F893" s="70"/>
      <c r="G893" s="115"/>
      <c r="H893" s="112"/>
      <c r="I893" s="2"/>
      <c r="J893" s="116"/>
      <c r="K893" s="73"/>
      <c r="N893" s="44"/>
    </row>
    <row r="894" spans="1:14" s="43" customFormat="1">
      <c r="A894" s="152"/>
      <c r="B894" s="111"/>
      <c r="C894" s="112"/>
      <c r="D894" s="113"/>
      <c r="E894" s="114"/>
      <c r="F894" s="70"/>
      <c r="G894" s="115"/>
      <c r="H894" s="112"/>
      <c r="I894" s="2"/>
      <c r="J894" s="116"/>
      <c r="N894" s="44"/>
    </row>
    <row r="895" spans="1:14" s="107" customFormat="1">
      <c r="A895" s="152"/>
      <c r="B895" s="111"/>
      <c r="C895" s="112"/>
      <c r="D895" s="113"/>
      <c r="E895" s="114"/>
      <c r="F895" s="70"/>
      <c r="G895" s="115"/>
      <c r="H895" s="112"/>
      <c r="I895" s="2"/>
      <c r="J895" s="116"/>
      <c r="K895" s="43"/>
      <c r="N895" s="108"/>
    </row>
    <row r="896" spans="1:14" s="107" customFormat="1">
      <c r="A896" s="152"/>
      <c r="B896" s="111"/>
      <c r="C896" s="112"/>
      <c r="D896" s="113"/>
      <c r="E896" s="114"/>
      <c r="F896" s="70"/>
      <c r="G896" s="115"/>
      <c r="H896" s="112"/>
      <c r="I896" s="2"/>
      <c r="J896" s="116"/>
      <c r="N896" s="108"/>
    </row>
    <row r="897" spans="1:14" s="43" customFormat="1">
      <c r="A897" s="152"/>
      <c r="B897" s="111"/>
      <c r="C897" s="112"/>
      <c r="D897" s="113"/>
      <c r="E897" s="114"/>
      <c r="F897" s="70"/>
      <c r="G897" s="115"/>
      <c r="H897" s="112"/>
      <c r="I897" s="2"/>
      <c r="J897" s="116"/>
      <c r="K897" s="107"/>
      <c r="N897" s="44"/>
    </row>
    <row r="898" spans="1:14" s="43" customFormat="1">
      <c r="A898" s="152"/>
      <c r="B898" s="111"/>
      <c r="C898" s="112"/>
      <c r="D898" s="113"/>
      <c r="E898" s="114"/>
      <c r="F898" s="70"/>
      <c r="G898" s="115"/>
      <c r="H898" s="112"/>
      <c r="I898" s="2"/>
      <c r="J898" s="116"/>
      <c r="N898" s="44"/>
    </row>
    <row r="899" spans="1:14" s="43" customFormat="1">
      <c r="A899" s="152"/>
      <c r="B899" s="111"/>
      <c r="C899" s="112"/>
      <c r="D899" s="113"/>
      <c r="E899" s="114"/>
      <c r="F899" s="70"/>
      <c r="G899" s="115"/>
      <c r="H899" s="112"/>
      <c r="I899" s="2"/>
      <c r="J899" s="116"/>
      <c r="N899" s="44"/>
    </row>
    <row r="900" spans="1:14" s="43" customFormat="1">
      <c r="A900" s="152"/>
      <c r="B900" s="111"/>
      <c r="C900" s="112"/>
      <c r="D900" s="113"/>
      <c r="E900" s="114"/>
      <c r="F900" s="70"/>
      <c r="G900" s="115"/>
      <c r="H900" s="112"/>
      <c r="I900" s="2"/>
      <c r="J900" s="116"/>
      <c r="N900" s="44"/>
    </row>
    <row r="901" spans="1:14" s="43" customFormat="1">
      <c r="A901" s="152"/>
      <c r="B901" s="111"/>
      <c r="C901" s="112"/>
      <c r="D901" s="113"/>
      <c r="E901" s="114"/>
      <c r="F901" s="70"/>
      <c r="G901" s="115"/>
      <c r="H901" s="112"/>
      <c r="I901" s="2"/>
      <c r="J901" s="116"/>
      <c r="N901" s="44"/>
    </row>
    <row r="902" spans="1:14" s="43" customFormat="1">
      <c r="A902" s="152"/>
      <c r="B902" s="111"/>
      <c r="C902" s="112"/>
      <c r="D902" s="113"/>
      <c r="E902" s="114"/>
      <c r="F902" s="70"/>
      <c r="G902" s="115"/>
      <c r="H902" s="112"/>
      <c r="I902" s="2"/>
      <c r="J902" s="116"/>
      <c r="N902" s="44"/>
    </row>
    <row r="903" spans="1:14" s="43" customFormat="1">
      <c r="A903" s="152"/>
      <c r="B903" s="111"/>
      <c r="C903" s="112"/>
      <c r="D903" s="113"/>
      <c r="E903" s="114"/>
      <c r="F903" s="70"/>
      <c r="G903" s="115"/>
      <c r="H903" s="112"/>
      <c r="I903" s="2"/>
      <c r="J903" s="116"/>
      <c r="N903" s="44"/>
    </row>
    <row r="904" spans="1:14" s="43" customFormat="1">
      <c r="A904" s="152"/>
      <c r="B904" s="111"/>
      <c r="C904" s="112"/>
      <c r="D904" s="113"/>
      <c r="E904" s="114"/>
      <c r="F904" s="70"/>
      <c r="G904" s="115"/>
      <c r="H904" s="112"/>
      <c r="I904" s="2"/>
      <c r="J904" s="116"/>
      <c r="N904" s="44"/>
    </row>
    <row r="905" spans="1:14" s="43" customFormat="1">
      <c r="A905" s="152"/>
      <c r="B905" s="111"/>
      <c r="C905" s="112"/>
      <c r="D905" s="113"/>
      <c r="E905" s="114"/>
      <c r="F905" s="70"/>
      <c r="G905" s="115"/>
      <c r="H905" s="112"/>
      <c r="I905" s="2"/>
      <c r="J905" s="116"/>
      <c r="N905" s="44"/>
    </row>
    <row r="906" spans="1:14" s="43" customFormat="1">
      <c r="A906" s="152"/>
      <c r="B906" s="111"/>
      <c r="C906" s="112"/>
      <c r="D906" s="113"/>
      <c r="E906" s="114"/>
      <c r="F906" s="70"/>
      <c r="G906" s="115"/>
      <c r="H906" s="112"/>
      <c r="I906" s="2"/>
      <c r="J906" s="116"/>
      <c r="N906" s="44"/>
    </row>
    <row r="907" spans="1:14" s="43" customFormat="1">
      <c r="A907" s="152"/>
      <c r="B907" s="111"/>
      <c r="C907" s="112"/>
      <c r="D907" s="113"/>
      <c r="E907" s="114"/>
      <c r="F907" s="70"/>
      <c r="G907" s="115"/>
      <c r="H907" s="112"/>
      <c r="I907" s="2"/>
      <c r="J907" s="116"/>
      <c r="N907" s="44"/>
    </row>
    <row r="908" spans="1:14" s="43" customFormat="1">
      <c r="A908" s="152"/>
      <c r="B908" s="111"/>
      <c r="C908" s="112"/>
      <c r="D908" s="113"/>
      <c r="E908" s="114"/>
      <c r="F908" s="70"/>
      <c r="G908" s="115"/>
      <c r="H908" s="112"/>
      <c r="I908" s="2"/>
      <c r="J908" s="116"/>
      <c r="N908" s="44"/>
    </row>
    <row r="909" spans="1:14" s="43" customFormat="1">
      <c r="A909" s="152"/>
      <c r="B909" s="111"/>
      <c r="C909" s="112"/>
      <c r="D909" s="113"/>
      <c r="E909" s="114"/>
      <c r="F909" s="70"/>
      <c r="G909" s="115"/>
      <c r="H909" s="112"/>
      <c r="I909" s="2"/>
      <c r="J909" s="116"/>
      <c r="N909" s="44"/>
    </row>
    <row r="910" spans="1:14" s="43" customFormat="1">
      <c r="A910" s="152"/>
      <c r="B910" s="111"/>
      <c r="C910" s="112"/>
      <c r="D910" s="113"/>
      <c r="E910" s="114"/>
      <c r="F910" s="70"/>
      <c r="G910" s="115"/>
      <c r="H910" s="112"/>
      <c r="I910" s="2"/>
      <c r="J910" s="116"/>
      <c r="N910" s="44"/>
    </row>
    <row r="911" spans="1:14" s="43" customFormat="1">
      <c r="A911" s="152"/>
      <c r="B911" s="111"/>
      <c r="C911" s="112"/>
      <c r="D911" s="113"/>
      <c r="E911" s="114"/>
      <c r="F911" s="70"/>
      <c r="G911" s="115"/>
      <c r="H911" s="112"/>
      <c r="I911" s="2"/>
      <c r="J911" s="116"/>
      <c r="N911" s="44"/>
    </row>
    <row r="912" spans="1:14" s="43" customFormat="1">
      <c r="A912" s="152"/>
      <c r="B912" s="111"/>
      <c r="C912" s="112"/>
      <c r="D912" s="113"/>
      <c r="E912" s="114"/>
      <c r="F912" s="70"/>
      <c r="G912" s="115"/>
      <c r="H912" s="112"/>
      <c r="I912" s="2"/>
      <c r="J912" s="116"/>
      <c r="N912" s="44"/>
    </row>
    <row r="913" spans="1:14" s="43" customFormat="1">
      <c r="A913" s="152"/>
      <c r="B913" s="111"/>
      <c r="C913" s="112"/>
      <c r="D913" s="113"/>
      <c r="E913" s="114"/>
      <c r="F913" s="70"/>
      <c r="G913" s="115"/>
      <c r="H913" s="112"/>
      <c r="I913" s="2"/>
      <c r="J913" s="116"/>
      <c r="N913" s="44"/>
    </row>
    <row r="914" spans="1:14" s="43" customFormat="1">
      <c r="A914" s="152"/>
      <c r="B914" s="111"/>
      <c r="C914" s="112"/>
      <c r="D914" s="113"/>
      <c r="E914" s="114"/>
      <c r="F914" s="70"/>
      <c r="G914" s="115"/>
      <c r="H914" s="112"/>
      <c r="I914" s="2"/>
      <c r="J914" s="116"/>
      <c r="N914" s="44"/>
    </row>
    <row r="915" spans="1:14" s="43" customFormat="1">
      <c r="A915" s="152"/>
      <c r="B915" s="111"/>
      <c r="C915" s="112"/>
      <c r="D915" s="113"/>
      <c r="E915" s="114"/>
      <c r="F915" s="70"/>
      <c r="G915" s="115"/>
      <c r="H915" s="112"/>
      <c r="I915" s="2"/>
      <c r="J915" s="116"/>
      <c r="N915" s="44"/>
    </row>
    <row r="916" spans="1:14" s="43" customFormat="1">
      <c r="A916" s="152"/>
      <c r="B916" s="111"/>
      <c r="C916" s="112"/>
      <c r="D916" s="113"/>
      <c r="E916" s="114"/>
      <c r="F916" s="70"/>
      <c r="G916" s="115"/>
      <c r="H916" s="112"/>
      <c r="I916" s="2"/>
      <c r="J916" s="116"/>
      <c r="N916" s="44"/>
    </row>
    <row r="917" spans="1:14" s="43" customFormat="1">
      <c r="A917" s="152"/>
      <c r="B917" s="111"/>
      <c r="C917" s="112"/>
      <c r="D917" s="113"/>
      <c r="E917" s="114"/>
      <c r="F917" s="70"/>
      <c r="G917" s="115"/>
      <c r="H917" s="112"/>
      <c r="I917" s="2"/>
      <c r="J917" s="116"/>
      <c r="N917" s="44"/>
    </row>
    <row r="918" spans="1:14" s="43" customFormat="1">
      <c r="A918" s="152"/>
      <c r="B918" s="111"/>
      <c r="C918" s="112"/>
      <c r="D918" s="113"/>
      <c r="E918" s="114"/>
      <c r="F918" s="70"/>
      <c r="G918" s="115"/>
      <c r="H918" s="112"/>
      <c r="I918" s="2"/>
      <c r="J918" s="116"/>
      <c r="N918" s="44"/>
    </row>
    <row r="919" spans="1:14" s="43" customFormat="1">
      <c r="A919" s="152"/>
      <c r="B919" s="111"/>
      <c r="C919" s="112"/>
      <c r="D919" s="113"/>
      <c r="E919" s="114"/>
      <c r="F919" s="70"/>
      <c r="G919" s="115"/>
      <c r="H919" s="112"/>
      <c r="I919" s="2"/>
      <c r="J919" s="116"/>
      <c r="N919" s="44"/>
    </row>
    <row r="920" spans="1:14" s="73" customFormat="1">
      <c r="A920" s="152"/>
      <c r="B920" s="111"/>
      <c r="C920" s="112"/>
      <c r="D920" s="113"/>
      <c r="E920" s="114"/>
      <c r="F920" s="70"/>
      <c r="G920" s="115"/>
      <c r="H920" s="112"/>
      <c r="I920" s="2"/>
      <c r="J920" s="116"/>
      <c r="K920" s="43"/>
      <c r="N920" s="74"/>
    </row>
    <row r="921" spans="1:14" s="43" customFormat="1">
      <c r="A921" s="152"/>
      <c r="B921" s="111"/>
      <c r="C921" s="112"/>
      <c r="D921" s="113"/>
      <c r="E921" s="114"/>
      <c r="F921" s="70"/>
      <c r="G921" s="115"/>
      <c r="H921" s="112"/>
      <c r="I921" s="2"/>
      <c r="J921" s="116"/>
      <c r="K921" s="73"/>
      <c r="N921" s="44"/>
    </row>
    <row r="922" spans="1:14" s="43" customFormat="1">
      <c r="A922" s="152"/>
      <c r="B922" s="111"/>
      <c r="C922" s="112"/>
      <c r="D922" s="113"/>
      <c r="E922" s="114"/>
      <c r="F922" s="70"/>
      <c r="G922" s="115"/>
      <c r="H922" s="112"/>
      <c r="I922" s="2"/>
      <c r="J922" s="116"/>
      <c r="N922" s="44"/>
    </row>
    <row r="923" spans="1:14" s="73" customFormat="1">
      <c r="A923" s="152"/>
      <c r="B923" s="111"/>
      <c r="C923" s="112"/>
      <c r="D923" s="113"/>
      <c r="E923" s="114"/>
      <c r="F923" s="70"/>
      <c r="G923" s="115"/>
      <c r="H923" s="112"/>
      <c r="I923" s="2"/>
      <c r="J923" s="116"/>
      <c r="K923" s="43"/>
      <c r="N923" s="74"/>
    </row>
    <row r="924" spans="1:14" s="43" customFormat="1">
      <c r="A924" s="152"/>
      <c r="B924" s="111"/>
      <c r="C924" s="112"/>
      <c r="D924" s="113"/>
      <c r="E924" s="114"/>
      <c r="F924" s="70"/>
      <c r="G924" s="115"/>
      <c r="H924" s="112"/>
      <c r="I924" s="2"/>
      <c r="J924" s="116"/>
      <c r="K924" s="73"/>
      <c r="N924" s="44"/>
    </row>
    <row r="925" spans="1:14" s="43" customFormat="1">
      <c r="A925" s="152"/>
      <c r="B925" s="111"/>
      <c r="C925" s="112"/>
      <c r="D925" s="113"/>
      <c r="E925" s="114"/>
      <c r="F925" s="70"/>
      <c r="G925" s="115"/>
      <c r="H925" s="112"/>
      <c r="I925" s="2"/>
      <c r="J925" s="116"/>
      <c r="N925" s="44"/>
    </row>
    <row r="926" spans="1:14" s="107" customFormat="1">
      <c r="A926" s="152"/>
      <c r="B926" s="111"/>
      <c r="C926" s="112"/>
      <c r="D926" s="113"/>
      <c r="E926" s="114"/>
      <c r="F926" s="70"/>
      <c r="G926" s="115"/>
      <c r="H926" s="112"/>
      <c r="I926" s="2"/>
      <c r="J926" s="116"/>
      <c r="K926" s="43"/>
      <c r="N926" s="108"/>
    </row>
    <row r="927" spans="1:14" s="107" customFormat="1">
      <c r="A927" s="152"/>
      <c r="B927" s="111"/>
      <c r="C927" s="112"/>
      <c r="D927" s="113"/>
      <c r="E927" s="114"/>
      <c r="F927" s="70"/>
      <c r="G927" s="115"/>
      <c r="H927" s="112"/>
      <c r="I927" s="2"/>
      <c r="J927" s="116"/>
      <c r="N927" s="108"/>
    </row>
    <row r="928" spans="1:14" s="43" customFormat="1">
      <c r="A928" s="152"/>
      <c r="B928" s="111"/>
      <c r="C928" s="112"/>
      <c r="D928" s="113"/>
      <c r="E928" s="114"/>
      <c r="F928" s="70"/>
      <c r="G928" s="115"/>
      <c r="H928" s="112"/>
      <c r="I928" s="2"/>
      <c r="J928" s="116"/>
      <c r="K928" s="107"/>
      <c r="N928" s="44"/>
    </row>
    <row r="929" spans="1:14" s="43" customFormat="1">
      <c r="A929" s="152"/>
      <c r="B929" s="111"/>
      <c r="C929" s="112"/>
      <c r="D929" s="113"/>
      <c r="E929" s="114"/>
      <c r="F929" s="70"/>
      <c r="G929" s="115"/>
      <c r="H929" s="112"/>
      <c r="I929" s="2"/>
      <c r="J929" s="116"/>
      <c r="N929" s="44"/>
    </row>
    <row r="930" spans="1:14" s="43" customFormat="1">
      <c r="A930" s="152"/>
      <c r="B930" s="111"/>
      <c r="C930" s="112"/>
      <c r="D930" s="113"/>
      <c r="E930" s="114"/>
      <c r="F930" s="70"/>
      <c r="G930" s="115"/>
      <c r="H930" s="112"/>
      <c r="I930" s="2"/>
      <c r="J930" s="116"/>
      <c r="N930" s="44"/>
    </row>
    <row r="931" spans="1:14" s="43" customFormat="1">
      <c r="A931" s="152"/>
      <c r="B931" s="111"/>
      <c r="C931" s="112"/>
      <c r="D931" s="113"/>
      <c r="E931" s="114"/>
      <c r="F931" s="70"/>
      <c r="G931" s="115"/>
      <c r="H931" s="112"/>
      <c r="I931" s="2"/>
      <c r="J931" s="116"/>
      <c r="N931" s="44"/>
    </row>
    <row r="932" spans="1:14" s="43" customFormat="1">
      <c r="A932" s="152"/>
      <c r="B932" s="111"/>
      <c r="C932" s="112"/>
      <c r="D932" s="113"/>
      <c r="E932" s="114"/>
      <c r="F932" s="70"/>
      <c r="G932" s="115"/>
      <c r="H932" s="112"/>
      <c r="I932" s="2"/>
      <c r="J932" s="116"/>
      <c r="N932" s="44"/>
    </row>
    <row r="933" spans="1:14" s="43" customFormat="1">
      <c r="A933" s="152"/>
      <c r="B933" s="111"/>
      <c r="C933" s="112"/>
      <c r="D933" s="113"/>
      <c r="E933" s="114"/>
      <c r="F933" s="70"/>
      <c r="G933" s="115"/>
      <c r="H933" s="112"/>
      <c r="I933" s="2"/>
      <c r="J933" s="116"/>
      <c r="N933" s="44"/>
    </row>
    <row r="934" spans="1:14" s="43" customFormat="1">
      <c r="A934" s="152"/>
      <c r="B934" s="111"/>
      <c r="C934" s="112"/>
      <c r="D934" s="113"/>
      <c r="E934" s="114"/>
      <c r="F934" s="70"/>
      <c r="G934" s="115"/>
      <c r="H934" s="112"/>
      <c r="I934" s="2"/>
      <c r="J934" s="116"/>
      <c r="N934" s="44"/>
    </row>
    <row r="935" spans="1:14" s="43" customFormat="1">
      <c r="A935" s="152"/>
      <c r="B935" s="111"/>
      <c r="C935" s="112"/>
      <c r="D935" s="113"/>
      <c r="E935" s="114"/>
      <c r="F935" s="70"/>
      <c r="G935" s="115"/>
      <c r="H935" s="112"/>
      <c r="I935" s="2"/>
      <c r="J935" s="116"/>
      <c r="N935" s="44"/>
    </row>
    <row r="936" spans="1:14" s="43" customFormat="1">
      <c r="A936" s="152"/>
      <c r="B936" s="111"/>
      <c r="C936" s="112"/>
      <c r="D936" s="113"/>
      <c r="E936" s="114"/>
      <c r="F936" s="70"/>
      <c r="G936" s="115"/>
      <c r="H936" s="112"/>
      <c r="I936" s="2"/>
      <c r="J936" s="116"/>
      <c r="N936" s="44"/>
    </row>
    <row r="937" spans="1:14" s="43" customFormat="1">
      <c r="A937" s="152"/>
      <c r="B937" s="111"/>
      <c r="C937" s="112"/>
      <c r="D937" s="113"/>
      <c r="E937" s="114"/>
      <c r="F937" s="70"/>
      <c r="G937" s="115"/>
      <c r="H937" s="112"/>
      <c r="I937" s="2"/>
      <c r="J937" s="116"/>
      <c r="N937" s="44"/>
    </row>
    <row r="938" spans="1:14" s="43" customFormat="1">
      <c r="A938" s="152"/>
      <c r="B938" s="111"/>
      <c r="C938" s="112"/>
      <c r="D938" s="113"/>
      <c r="E938" s="114"/>
      <c r="F938" s="70"/>
      <c r="G938" s="115"/>
      <c r="H938" s="112"/>
      <c r="I938" s="2"/>
      <c r="J938" s="116"/>
      <c r="N938" s="44"/>
    </row>
    <row r="939" spans="1:14" s="43" customFormat="1">
      <c r="A939" s="152"/>
      <c r="B939" s="111"/>
      <c r="C939" s="112"/>
      <c r="D939" s="113"/>
      <c r="E939" s="114"/>
      <c r="F939" s="70"/>
      <c r="G939" s="115"/>
      <c r="H939" s="112"/>
      <c r="I939" s="2"/>
      <c r="J939" s="116"/>
      <c r="N939" s="44"/>
    </row>
    <row r="940" spans="1:14" s="43" customFormat="1">
      <c r="A940" s="152"/>
      <c r="B940" s="111"/>
      <c r="C940" s="112"/>
      <c r="D940" s="113"/>
      <c r="E940" s="114"/>
      <c r="F940" s="70"/>
      <c r="G940" s="115"/>
      <c r="H940" s="112"/>
      <c r="I940" s="2"/>
      <c r="J940" s="116"/>
      <c r="N940" s="44"/>
    </row>
    <row r="941" spans="1:14" s="43" customFormat="1">
      <c r="A941" s="152"/>
      <c r="B941" s="111"/>
      <c r="C941" s="112"/>
      <c r="D941" s="113"/>
      <c r="E941" s="114"/>
      <c r="F941" s="70"/>
      <c r="G941" s="115"/>
      <c r="H941" s="112"/>
      <c r="I941" s="2"/>
      <c r="J941" s="116"/>
      <c r="N941" s="44"/>
    </row>
    <row r="942" spans="1:14" s="43" customFormat="1">
      <c r="A942" s="152"/>
      <c r="B942" s="111"/>
      <c r="C942" s="112"/>
      <c r="D942" s="113"/>
      <c r="E942" s="114"/>
      <c r="F942" s="70"/>
      <c r="G942" s="115"/>
      <c r="H942" s="112"/>
      <c r="I942" s="2"/>
      <c r="J942" s="116"/>
      <c r="N942" s="44"/>
    </row>
    <row r="943" spans="1:14" s="43" customFormat="1">
      <c r="A943" s="152"/>
      <c r="B943" s="111"/>
      <c r="C943" s="112"/>
      <c r="D943" s="113"/>
      <c r="E943" s="114"/>
      <c r="F943" s="70"/>
      <c r="G943" s="115"/>
      <c r="H943" s="112"/>
      <c r="I943" s="2"/>
      <c r="J943" s="116"/>
      <c r="N943" s="44"/>
    </row>
    <row r="944" spans="1:14" s="43" customFormat="1">
      <c r="A944" s="152"/>
      <c r="B944" s="111"/>
      <c r="C944" s="112"/>
      <c r="D944" s="113"/>
      <c r="E944" s="114"/>
      <c r="F944" s="70"/>
      <c r="G944" s="115"/>
      <c r="H944" s="112"/>
      <c r="I944" s="2"/>
      <c r="J944" s="116"/>
      <c r="N944" s="44"/>
    </row>
    <row r="945" spans="1:14" s="43" customFormat="1">
      <c r="A945" s="152"/>
      <c r="B945" s="111"/>
      <c r="C945" s="112"/>
      <c r="D945" s="113"/>
      <c r="E945" s="114"/>
      <c r="F945" s="70"/>
      <c r="G945" s="115"/>
      <c r="H945" s="112"/>
      <c r="I945" s="2"/>
      <c r="J945" s="116"/>
      <c r="N945" s="44"/>
    </row>
    <row r="946" spans="1:14" s="43" customFormat="1">
      <c r="A946" s="152"/>
      <c r="B946" s="111"/>
      <c r="C946" s="112"/>
      <c r="D946" s="113"/>
      <c r="E946" s="114"/>
      <c r="F946" s="70"/>
      <c r="G946" s="115"/>
      <c r="H946" s="112"/>
      <c r="I946" s="2"/>
      <c r="J946" s="116"/>
      <c r="N946" s="44"/>
    </row>
    <row r="947" spans="1:14" s="43" customFormat="1">
      <c r="A947" s="152"/>
      <c r="B947" s="111"/>
      <c r="C947" s="112"/>
      <c r="D947" s="113"/>
      <c r="E947" s="114"/>
      <c r="F947" s="70"/>
      <c r="G947" s="115"/>
      <c r="H947" s="112"/>
      <c r="I947" s="2"/>
      <c r="J947" s="116"/>
      <c r="N947" s="44"/>
    </row>
    <row r="948" spans="1:14" s="43" customFormat="1">
      <c r="A948" s="152"/>
      <c r="B948" s="111"/>
      <c r="C948" s="112"/>
      <c r="D948" s="113"/>
      <c r="E948" s="114"/>
      <c r="F948" s="70"/>
      <c r="G948" s="115"/>
      <c r="H948" s="112"/>
      <c r="I948" s="2"/>
      <c r="J948" s="116"/>
      <c r="N948" s="44"/>
    </row>
    <row r="949" spans="1:14" s="43" customFormat="1">
      <c r="A949" s="152"/>
      <c r="B949" s="111"/>
      <c r="C949" s="112"/>
      <c r="D949" s="113"/>
      <c r="E949" s="114"/>
      <c r="F949" s="70"/>
      <c r="G949" s="115"/>
      <c r="H949" s="112"/>
      <c r="I949" s="2"/>
      <c r="J949" s="116"/>
      <c r="N949" s="44"/>
    </row>
    <row r="950" spans="1:14" s="43" customFormat="1">
      <c r="A950" s="152"/>
      <c r="B950" s="111"/>
      <c r="C950" s="112"/>
      <c r="D950" s="113"/>
      <c r="E950" s="114"/>
      <c r="F950" s="70"/>
      <c r="G950" s="115"/>
      <c r="H950" s="112"/>
      <c r="I950" s="2"/>
      <c r="J950" s="116"/>
      <c r="N950" s="44"/>
    </row>
    <row r="951" spans="1:14" s="73" customFormat="1">
      <c r="A951" s="152"/>
      <c r="B951" s="111"/>
      <c r="C951" s="112"/>
      <c r="D951" s="113"/>
      <c r="E951" s="114"/>
      <c r="F951" s="70"/>
      <c r="G951" s="115"/>
      <c r="H951" s="112"/>
      <c r="I951" s="2"/>
      <c r="J951" s="116"/>
      <c r="K951" s="43"/>
      <c r="N951" s="74"/>
    </row>
    <row r="952" spans="1:14" s="43" customFormat="1">
      <c r="A952" s="152"/>
      <c r="B952" s="111"/>
      <c r="C952" s="112"/>
      <c r="D952" s="113"/>
      <c r="E952" s="114"/>
      <c r="F952" s="70"/>
      <c r="G952" s="115"/>
      <c r="H952" s="112"/>
      <c r="I952" s="2"/>
      <c r="J952" s="116"/>
      <c r="K952" s="73"/>
      <c r="N952" s="44"/>
    </row>
    <row r="953" spans="1:14" s="43" customFormat="1">
      <c r="A953" s="152"/>
      <c r="B953" s="111"/>
      <c r="C953" s="112"/>
      <c r="D953" s="113"/>
      <c r="E953" s="114"/>
      <c r="F953" s="70"/>
      <c r="G953" s="115"/>
      <c r="H953" s="112"/>
      <c r="I953" s="2"/>
      <c r="J953" s="116"/>
      <c r="N953" s="44"/>
    </row>
    <row r="954" spans="1:14" s="73" customFormat="1">
      <c r="A954" s="152"/>
      <c r="B954" s="111"/>
      <c r="C954" s="112"/>
      <c r="D954" s="113"/>
      <c r="E954" s="114"/>
      <c r="F954" s="70"/>
      <c r="G954" s="115"/>
      <c r="H954" s="112"/>
      <c r="I954" s="2"/>
      <c r="J954" s="116"/>
      <c r="K954" s="43"/>
      <c r="N954" s="74"/>
    </row>
    <row r="955" spans="1:14" s="43" customFormat="1">
      <c r="A955" s="152"/>
      <c r="B955" s="111"/>
      <c r="C955" s="112"/>
      <c r="D955" s="113"/>
      <c r="E955" s="114"/>
      <c r="F955" s="70"/>
      <c r="G955" s="115"/>
      <c r="H955" s="112"/>
      <c r="I955" s="2"/>
      <c r="J955" s="116"/>
      <c r="K955" s="73"/>
      <c r="N955" s="44"/>
    </row>
    <row r="956" spans="1:14" s="43" customFormat="1">
      <c r="A956" s="152"/>
      <c r="B956" s="111"/>
      <c r="C956" s="112"/>
      <c r="D956" s="113"/>
      <c r="E956" s="114"/>
      <c r="F956" s="70"/>
      <c r="G956" s="115"/>
      <c r="H956" s="112"/>
      <c r="I956" s="2"/>
      <c r="J956" s="116"/>
      <c r="N956" s="44"/>
    </row>
    <row r="957" spans="1:14" s="43" customFormat="1">
      <c r="A957" s="152"/>
      <c r="B957" s="111"/>
      <c r="C957" s="112"/>
      <c r="D957" s="113"/>
      <c r="E957" s="114"/>
      <c r="F957" s="70"/>
      <c r="G957" s="115"/>
      <c r="H957" s="112"/>
      <c r="I957" s="2"/>
      <c r="J957" s="116"/>
      <c r="N957" s="44"/>
    </row>
    <row r="958" spans="1:14" s="43" customFormat="1">
      <c r="A958" s="152"/>
      <c r="B958" s="111"/>
      <c r="C958" s="112"/>
      <c r="D958" s="113"/>
      <c r="E958" s="114"/>
      <c r="F958" s="70"/>
      <c r="G958" s="115"/>
      <c r="H958" s="112"/>
      <c r="I958" s="2"/>
      <c r="J958" s="116"/>
      <c r="N958" s="44"/>
    </row>
    <row r="959" spans="1:14" s="43" customFormat="1">
      <c r="A959" s="152"/>
      <c r="B959" s="111"/>
      <c r="C959" s="112"/>
      <c r="D959" s="113"/>
      <c r="E959" s="114"/>
      <c r="F959" s="70"/>
      <c r="G959" s="115"/>
      <c r="H959" s="112"/>
      <c r="I959" s="2"/>
      <c r="J959" s="116"/>
      <c r="N959" s="44"/>
    </row>
    <row r="960" spans="1:14" s="43" customFormat="1">
      <c r="A960" s="152"/>
      <c r="B960" s="111"/>
      <c r="C960" s="112"/>
      <c r="D960" s="113"/>
      <c r="E960" s="114"/>
      <c r="F960" s="70"/>
      <c r="G960" s="115"/>
      <c r="H960" s="112"/>
      <c r="I960" s="2"/>
      <c r="J960" s="116"/>
      <c r="N960" s="44"/>
    </row>
    <row r="961" spans="1:14" s="43" customFormat="1">
      <c r="A961" s="152"/>
      <c r="B961" s="111"/>
      <c r="C961" s="112"/>
      <c r="D961" s="113"/>
      <c r="E961" s="114"/>
      <c r="F961" s="70"/>
      <c r="G961" s="115"/>
      <c r="H961" s="112"/>
      <c r="I961" s="2"/>
      <c r="J961" s="116"/>
      <c r="N961" s="44"/>
    </row>
    <row r="962" spans="1:14" s="43" customFormat="1">
      <c r="A962" s="152"/>
      <c r="B962" s="111"/>
      <c r="C962" s="112"/>
      <c r="D962" s="113"/>
      <c r="E962" s="114"/>
      <c r="F962" s="70"/>
      <c r="G962" s="115"/>
      <c r="H962" s="112"/>
      <c r="I962" s="2"/>
      <c r="J962" s="116"/>
      <c r="N962" s="44"/>
    </row>
    <row r="963" spans="1:14" s="43" customFormat="1">
      <c r="A963" s="152"/>
      <c r="B963" s="111"/>
      <c r="C963" s="112"/>
      <c r="D963" s="113"/>
      <c r="E963" s="114"/>
      <c r="F963" s="70"/>
      <c r="G963" s="115"/>
      <c r="H963" s="112"/>
      <c r="I963" s="2"/>
      <c r="J963" s="116"/>
      <c r="N963" s="44"/>
    </row>
    <row r="964" spans="1:14" s="43" customFormat="1">
      <c r="A964" s="152"/>
      <c r="B964" s="111"/>
      <c r="C964" s="112"/>
      <c r="D964" s="113"/>
      <c r="E964" s="114"/>
      <c r="F964" s="70"/>
      <c r="G964" s="115"/>
      <c r="H964" s="112"/>
      <c r="I964" s="2"/>
      <c r="J964" s="116"/>
      <c r="N964" s="44"/>
    </row>
    <row r="965" spans="1:14" s="43" customFormat="1">
      <c r="A965" s="152"/>
      <c r="B965" s="111"/>
      <c r="C965" s="112"/>
      <c r="D965" s="113"/>
      <c r="E965" s="114"/>
      <c r="F965" s="70"/>
      <c r="G965" s="115"/>
      <c r="H965" s="112"/>
      <c r="I965" s="2"/>
      <c r="J965" s="116"/>
      <c r="N965" s="44"/>
    </row>
    <row r="966" spans="1:14" s="43" customFormat="1">
      <c r="A966" s="152"/>
      <c r="B966" s="111"/>
      <c r="C966" s="112"/>
      <c r="D966" s="113"/>
      <c r="E966" s="114"/>
      <c r="F966" s="70"/>
      <c r="G966" s="115"/>
      <c r="H966" s="112"/>
      <c r="I966" s="2"/>
      <c r="J966" s="116"/>
      <c r="N966" s="44"/>
    </row>
    <row r="967" spans="1:14" s="43" customFormat="1">
      <c r="A967" s="152"/>
      <c r="B967" s="111"/>
      <c r="C967" s="112"/>
      <c r="D967" s="113"/>
      <c r="E967" s="114"/>
      <c r="F967" s="70"/>
      <c r="G967" s="115"/>
      <c r="H967" s="112"/>
      <c r="I967" s="2"/>
      <c r="J967" s="116"/>
      <c r="N967" s="44"/>
    </row>
    <row r="968" spans="1:14" s="43" customFormat="1">
      <c r="A968" s="152"/>
      <c r="B968" s="111"/>
      <c r="C968" s="112"/>
      <c r="D968" s="113"/>
      <c r="E968" s="114"/>
      <c r="F968" s="70"/>
      <c r="G968" s="115"/>
      <c r="H968" s="112"/>
      <c r="I968" s="2"/>
      <c r="J968" s="116"/>
      <c r="N968" s="44"/>
    </row>
    <row r="969" spans="1:14" s="43" customFormat="1">
      <c r="A969" s="152"/>
      <c r="B969" s="111"/>
      <c r="C969" s="112"/>
      <c r="D969" s="113"/>
      <c r="E969" s="114"/>
      <c r="F969" s="70"/>
      <c r="G969" s="115"/>
      <c r="H969" s="112"/>
      <c r="I969" s="2"/>
      <c r="J969" s="116"/>
      <c r="N969" s="44"/>
    </row>
    <row r="970" spans="1:14" s="43" customFormat="1">
      <c r="A970" s="152"/>
      <c r="B970" s="111"/>
      <c r="C970" s="112"/>
      <c r="D970" s="113"/>
      <c r="E970" s="114"/>
      <c r="F970" s="70"/>
      <c r="G970" s="115"/>
      <c r="H970" s="112"/>
      <c r="I970" s="2"/>
      <c r="J970" s="116"/>
      <c r="N970" s="44"/>
    </row>
    <row r="971" spans="1:14" s="43" customFormat="1">
      <c r="A971" s="152"/>
      <c r="B971" s="111"/>
      <c r="C971" s="112"/>
      <c r="D971" s="113"/>
      <c r="E971" s="114"/>
      <c r="F971" s="70"/>
      <c r="G971" s="115"/>
      <c r="H971" s="112"/>
      <c r="I971" s="2"/>
      <c r="J971" s="116"/>
      <c r="N971" s="44"/>
    </row>
    <row r="972" spans="1:14" s="43" customFormat="1">
      <c r="A972" s="152"/>
      <c r="B972" s="111"/>
      <c r="C972" s="112"/>
      <c r="D972" s="113"/>
      <c r="E972" s="114"/>
      <c r="F972" s="70"/>
      <c r="G972" s="115"/>
      <c r="H972" s="112"/>
      <c r="I972" s="2"/>
      <c r="J972" s="116"/>
      <c r="N972" s="44"/>
    </row>
    <row r="973" spans="1:14" s="43" customFormat="1">
      <c r="A973" s="152"/>
      <c r="B973" s="111"/>
      <c r="C973" s="112"/>
      <c r="D973" s="113"/>
      <c r="E973" s="114"/>
      <c r="F973" s="70"/>
      <c r="G973" s="115"/>
      <c r="H973" s="112"/>
      <c r="I973" s="2"/>
      <c r="J973" s="116"/>
      <c r="N973" s="44"/>
    </row>
    <row r="974" spans="1:14" s="73" customFormat="1">
      <c r="A974" s="152"/>
      <c r="B974" s="111"/>
      <c r="C974" s="112"/>
      <c r="D974" s="113"/>
      <c r="E974" s="114"/>
      <c r="F974" s="70"/>
      <c r="G974" s="115"/>
      <c r="H974" s="112"/>
      <c r="I974" s="2"/>
      <c r="J974" s="116"/>
      <c r="K974" s="43"/>
      <c r="N974" s="74"/>
    </row>
    <row r="975" spans="1:14" s="43" customFormat="1">
      <c r="A975" s="152"/>
      <c r="B975" s="111"/>
      <c r="C975" s="112"/>
      <c r="D975" s="113"/>
      <c r="E975" s="114"/>
      <c r="F975" s="70"/>
      <c r="G975" s="115"/>
      <c r="H975" s="112"/>
      <c r="I975" s="2"/>
      <c r="J975" s="116"/>
      <c r="K975" s="73"/>
      <c r="N975" s="44"/>
    </row>
    <row r="976" spans="1:14" s="43" customFormat="1">
      <c r="A976" s="152"/>
      <c r="B976" s="111"/>
      <c r="C976" s="112"/>
      <c r="D976" s="113"/>
      <c r="E976" s="114"/>
      <c r="F976" s="70"/>
      <c r="G976" s="115"/>
      <c r="H976" s="112"/>
      <c r="I976" s="2"/>
      <c r="J976" s="116"/>
      <c r="N976" s="44"/>
    </row>
    <row r="977" spans="1:14" s="73" customFormat="1">
      <c r="A977" s="152"/>
      <c r="B977" s="111"/>
      <c r="C977" s="112"/>
      <c r="D977" s="113"/>
      <c r="E977" s="114"/>
      <c r="F977" s="70"/>
      <c r="G977" s="115"/>
      <c r="H977" s="112"/>
      <c r="I977" s="2"/>
      <c r="J977" s="116"/>
      <c r="K977" s="43"/>
      <c r="N977" s="74"/>
    </row>
    <row r="978" spans="1:14" s="43" customFormat="1">
      <c r="A978" s="152"/>
      <c r="B978" s="111"/>
      <c r="C978" s="112"/>
      <c r="D978" s="113"/>
      <c r="E978" s="114"/>
      <c r="F978" s="70"/>
      <c r="G978" s="115"/>
      <c r="H978" s="112"/>
      <c r="I978" s="2"/>
      <c r="J978" s="116"/>
      <c r="K978" s="73"/>
      <c r="N978" s="44"/>
    </row>
    <row r="979" spans="1:14" s="43" customFormat="1">
      <c r="A979" s="152"/>
      <c r="B979" s="111"/>
      <c r="C979" s="112"/>
      <c r="D979" s="113"/>
      <c r="E979" s="114"/>
      <c r="F979" s="70"/>
      <c r="G979" s="115"/>
      <c r="H979" s="112"/>
      <c r="I979" s="2"/>
      <c r="J979" s="116"/>
      <c r="N979" s="44"/>
    </row>
    <row r="980" spans="1:14" s="43" customFormat="1">
      <c r="A980" s="152"/>
      <c r="B980" s="111"/>
      <c r="C980" s="112"/>
      <c r="D980" s="113"/>
      <c r="E980" s="114"/>
      <c r="F980" s="70"/>
      <c r="G980" s="115"/>
      <c r="H980" s="112"/>
      <c r="I980" s="2"/>
      <c r="J980" s="116"/>
      <c r="N980" s="44"/>
    </row>
    <row r="981" spans="1:14" s="43" customFormat="1">
      <c r="A981" s="152"/>
      <c r="B981" s="111"/>
      <c r="C981" s="112"/>
      <c r="D981" s="113"/>
      <c r="E981" s="114"/>
      <c r="F981" s="70"/>
      <c r="G981" s="115"/>
      <c r="H981" s="112"/>
      <c r="I981" s="2"/>
      <c r="J981" s="116"/>
      <c r="N981" s="44"/>
    </row>
    <row r="982" spans="1:14" s="43" customFormat="1">
      <c r="A982" s="152"/>
      <c r="B982" s="111"/>
      <c r="C982" s="112"/>
      <c r="D982" s="113"/>
      <c r="E982" s="114"/>
      <c r="F982" s="70"/>
      <c r="G982" s="115"/>
      <c r="H982" s="112"/>
      <c r="I982" s="2"/>
      <c r="J982" s="116"/>
      <c r="N982" s="44"/>
    </row>
    <row r="983" spans="1:14" s="43" customFormat="1">
      <c r="A983" s="152"/>
      <c r="B983" s="111"/>
      <c r="C983" s="112"/>
      <c r="D983" s="113"/>
      <c r="E983" s="114"/>
      <c r="F983" s="70"/>
      <c r="G983" s="115"/>
      <c r="H983" s="112"/>
      <c r="I983" s="2"/>
      <c r="J983" s="116"/>
      <c r="N983" s="44"/>
    </row>
    <row r="984" spans="1:14" s="43" customFormat="1">
      <c r="A984" s="152"/>
      <c r="B984" s="111"/>
      <c r="C984" s="112"/>
      <c r="D984" s="113"/>
      <c r="E984" s="114"/>
      <c r="F984" s="70"/>
      <c r="G984" s="115"/>
      <c r="H984" s="112"/>
      <c r="I984" s="2"/>
      <c r="J984" s="116"/>
      <c r="N984" s="44"/>
    </row>
    <row r="985" spans="1:14" s="43" customFormat="1">
      <c r="A985" s="152"/>
      <c r="B985" s="111"/>
      <c r="C985" s="112"/>
      <c r="D985" s="113"/>
      <c r="E985" s="114"/>
      <c r="F985" s="70"/>
      <c r="G985" s="115"/>
      <c r="H985" s="112"/>
      <c r="I985" s="2"/>
      <c r="J985" s="116"/>
      <c r="N985" s="44"/>
    </row>
    <row r="986" spans="1:14" s="43" customFormat="1">
      <c r="A986" s="152"/>
      <c r="B986" s="111"/>
      <c r="C986" s="112"/>
      <c r="D986" s="113"/>
      <c r="E986" s="114"/>
      <c r="F986" s="70"/>
      <c r="G986" s="115"/>
      <c r="H986" s="112"/>
      <c r="I986" s="2"/>
      <c r="J986" s="116"/>
      <c r="N986" s="44"/>
    </row>
    <row r="987" spans="1:14" s="43" customFormat="1">
      <c r="A987" s="152"/>
      <c r="B987" s="111"/>
      <c r="C987" s="112"/>
      <c r="D987" s="113"/>
      <c r="E987" s="114"/>
      <c r="F987" s="70"/>
      <c r="G987" s="115"/>
      <c r="H987" s="112"/>
      <c r="I987" s="2"/>
      <c r="J987" s="116"/>
      <c r="N987" s="44"/>
    </row>
    <row r="988" spans="1:14" s="43" customFormat="1">
      <c r="A988" s="152"/>
      <c r="B988" s="111"/>
      <c r="C988" s="112"/>
      <c r="D988" s="113"/>
      <c r="E988" s="114"/>
      <c r="F988" s="70"/>
      <c r="G988" s="115"/>
      <c r="H988" s="112"/>
      <c r="I988" s="2"/>
      <c r="J988" s="116"/>
      <c r="N988" s="44"/>
    </row>
    <row r="989" spans="1:14" s="43" customFormat="1">
      <c r="A989" s="152"/>
      <c r="B989" s="111"/>
      <c r="C989" s="112"/>
      <c r="D989" s="113"/>
      <c r="E989" s="114"/>
      <c r="F989" s="70"/>
      <c r="G989" s="115"/>
      <c r="H989" s="112"/>
      <c r="I989" s="2"/>
      <c r="J989" s="116"/>
      <c r="N989" s="44"/>
    </row>
    <row r="990" spans="1:14" s="43" customFormat="1">
      <c r="A990" s="152"/>
      <c r="B990" s="111"/>
      <c r="C990" s="112"/>
      <c r="D990" s="113"/>
      <c r="E990" s="114"/>
      <c r="F990" s="70"/>
      <c r="G990" s="115"/>
      <c r="H990" s="112"/>
      <c r="I990" s="2"/>
      <c r="J990" s="116"/>
      <c r="N990" s="44"/>
    </row>
    <row r="991" spans="1:14" s="73" customFormat="1">
      <c r="A991" s="152"/>
      <c r="B991" s="111"/>
      <c r="C991" s="112"/>
      <c r="D991" s="113"/>
      <c r="E991" s="114"/>
      <c r="F991" s="70"/>
      <c r="G991" s="115"/>
      <c r="H991" s="112"/>
      <c r="I991" s="2"/>
      <c r="J991" s="116"/>
      <c r="K991" s="43"/>
      <c r="N991" s="74"/>
    </row>
    <row r="992" spans="1:14" s="43" customFormat="1">
      <c r="A992" s="152"/>
      <c r="B992" s="111"/>
      <c r="C992" s="112"/>
      <c r="D992" s="113"/>
      <c r="E992" s="114"/>
      <c r="F992" s="70"/>
      <c r="G992" s="115"/>
      <c r="H992" s="112"/>
      <c r="I992" s="2"/>
      <c r="J992" s="116"/>
      <c r="K992" s="73"/>
      <c r="N992" s="44"/>
    </row>
    <row r="993" spans="1:14" s="43" customFormat="1">
      <c r="A993" s="152"/>
      <c r="B993" s="111"/>
      <c r="C993" s="112"/>
      <c r="D993" s="113"/>
      <c r="E993" s="114"/>
      <c r="F993" s="70"/>
      <c r="G993" s="115"/>
      <c r="H993" s="112"/>
      <c r="I993" s="2"/>
      <c r="J993" s="116"/>
      <c r="N993" s="44"/>
    </row>
    <row r="994" spans="1:14" s="43" customFormat="1">
      <c r="A994" s="152"/>
      <c r="B994" s="111"/>
      <c r="C994" s="112"/>
      <c r="D994" s="113"/>
      <c r="E994" s="114"/>
      <c r="F994" s="70"/>
      <c r="G994" s="115"/>
      <c r="H994" s="112"/>
      <c r="I994" s="2"/>
      <c r="J994" s="116"/>
      <c r="N994" s="44"/>
    </row>
    <row r="995" spans="1:14" s="43" customFormat="1">
      <c r="A995" s="152"/>
      <c r="B995" s="111"/>
      <c r="C995" s="112"/>
      <c r="D995" s="113"/>
      <c r="E995" s="114"/>
      <c r="F995" s="70"/>
      <c r="G995" s="115"/>
      <c r="H995" s="112"/>
      <c r="I995" s="2"/>
      <c r="J995" s="116"/>
      <c r="N995" s="44"/>
    </row>
    <row r="996" spans="1:14" s="43" customFormat="1">
      <c r="A996" s="152"/>
      <c r="B996" s="111"/>
      <c r="C996" s="112"/>
      <c r="D996" s="113"/>
      <c r="E996" s="114"/>
      <c r="F996" s="70"/>
      <c r="G996" s="115"/>
      <c r="H996" s="112"/>
      <c r="I996" s="2"/>
      <c r="J996" s="116"/>
      <c r="N996" s="44"/>
    </row>
    <row r="997" spans="1:14" s="43" customFormat="1">
      <c r="A997" s="152"/>
      <c r="B997" s="111"/>
      <c r="C997" s="112"/>
      <c r="D997" s="113"/>
      <c r="E997" s="114"/>
      <c r="F997" s="70"/>
      <c r="G997" s="115"/>
      <c r="H997" s="112"/>
      <c r="I997" s="2"/>
      <c r="J997" s="116"/>
      <c r="N997" s="44"/>
    </row>
    <row r="998" spans="1:14" s="43" customFormat="1">
      <c r="A998" s="152"/>
      <c r="B998" s="111"/>
      <c r="C998" s="112"/>
      <c r="D998" s="113"/>
      <c r="E998" s="114"/>
      <c r="F998" s="70"/>
      <c r="G998" s="115"/>
      <c r="H998" s="112"/>
      <c r="I998" s="2"/>
      <c r="J998" s="116"/>
      <c r="N998" s="44"/>
    </row>
    <row r="999" spans="1:14" s="43" customFormat="1">
      <c r="A999" s="152"/>
      <c r="B999" s="111"/>
      <c r="C999" s="112"/>
      <c r="D999" s="113"/>
      <c r="E999" s="114"/>
      <c r="F999" s="70"/>
      <c r="G999" s="115"/>
      <c r="H999" s="112"/>
      <c r="I999" s="2"/>
      <c r="J999" s="116"/>
      <c r="N999" s="44"/>
    </row>
    <row r="1000" spans="1:14" s="43" customFormat="1">
      <c r="A1000" s="152"/>
      <c r="B1000" s="111"/>
      <c r="C1000" s="112"/>
      <c r="D1000" s="113"/>
      <c r="E1000" s="114"/>
      <c r="F1000" s="70"/>
      <c r="G1000" s="115"/>
      <c r="H1000" s="112"/>
      <c r="I1000" s="2"/>
      <c r="J1000" s="116"/>
      <c r="N1000" s="44"/>
    </row>
    <row r="1001" spans="1:14" s="43" customFormat="1">
      <c r="A1001" s="152"/>
      <c r="B1001" s="111"/>
      <c r="C1001" s="112"/>
      <c r="D1001" s="113"/>
      <c r="E1001" s="114"/>
      <c r="F1001" s="70"/>
      <c r="G1001" s="115"/>
      <c r="H1001" s="112"/>
      <c r="I1001" s="2"/>
      <c r="J1001" s="116"/>
      <c r="N1001" s="44"/>
    </row>
    <row r="1002" spans="1:14" s="43" customFormat="1">
      <c r="A1002" s="152"/>
      <c r="B1002" s="111"/>
      <c r="C1002" s="112"/>
      <c r="D1002" s="113"/>
      <c r="E1002" s="114"/>
      <c r="F1002" s="70"/>
      <c r="G1002" s="115"/>
      <c r="H1002" s="112"/>
      <c r="I1002" s="2"/>
      <c r="J1002" s="116"/>
      <c r="N1002" s="44"/>
    </row>
    <row r="1003" spans="1:14" s="43" customFormat="1">
      <c r="A1003" s="152"/>
      <c r="B1003" s="111"/>
      <c r="C1003" s="112"/>
      <c r="D1003" s="113"/>
      <c r="E1003" s="114"/>
      <c r="F1003" s="70"/>
      <c r="G1003" s="115"/>
      <c r="H1003" s="112"/>
      <c r="I1003" s="2"/>
      <c r="J1003" s="116"/>
      <c r="N1003" s="44"/>
    </row>
    <row r="1004" spans="1:14" s="43" customFormat="1">
      <c r="A1004" s="152"/>
      <c r="B1004" s="111"/>
      <c r="C1004" s="112"/>
      <c r="D1004" s="113"/>
      <c r="E1004" s="114"/>
      <c r="F1004" s="70"/>
      <c r="G1004" s="115"/>
      <c r="H1004" s="112"/>
      <c r="I1004" s="2"/>
      <c r="J1004" s="116"/>
      <c r="N1004" s="44"/>
    </row>
    <row r="1005" spans="1:14" s="43" customFormat="1">
      <c r="A1005" s="152"/>
      <c r="B1005" s="111"/>
      <c r="C1005" s="112"/>
      <c r="D1005" s="113"/>
      <c r="E1005" s="114"/>
      <c r="F1005" s="70"/>
      <c r="G1005" s="115"/>
      <c r="H1005" s="112"/>
      <c r="I1005" s="2"/>
      <c r="J1005" s="116"/>
      <c r="N1005" s="44"/>
    </row>
    <row r="1006" spans="1:14" s="43" customFormat="1">
      <c r="A1006" s="152"/>
      <c r="B1006" s="111"/>
      <c r="C1006" s="112"/>
      <c r="D1006" s="113"/>
      <c r="E1006" s="114"/>
      <c r="F1006" s="70"/>
      <c r="G1006" s="115"/>
      <c r="H1006" s="112"/>
      <c r="I1006" s="2"/>
      <c r="J1006" s="116"/>
      <c r="N1006" s="44"/>
    </row>
    <row r="1007" spans="1:14" s="43" customFormat="1">
      <c r="A1007" s="152"/>
      <c r="B1007" s="111"/>
      <c r="C1007" s="112"/>
      <c r="D1007" s="113"/>
      <c r="E1007" s="114"/>
      <c r="F1007" s="70"/>
      <c r="G1007" s="115"/>
      <c r="H1007" s="112"/>
      <c r="I1007" s="2"/>
      <c r="J1007" s="116"/>
      <c r="N1007" s="44"/>
    </row>
    <row r="1008" spans="1:14" s="43" customFormat="1">
      <c r="A1008" s="152"/>
      <c r="B1008" s="111"/>
      <c r="C1008" s="112"/>
      <c r="D1008" s="113"/>
      <c r="E1008" s="114"/>
      <c r="F1008" s="70"/>
      <c r="G1008" s="115"/>
      <c r="H1008" s="112"/>
      <c r="I1008" s="2"/>
      <c r="J1008" s="116"/>
      <c r="N1008" s="44"/>
    </row>
    <row r="1009" spans="1:14" s="43" customFormat="1">
      <c r="A1009" s="152"/>
      <c r="B1009" s="111"/>
      <c r="C1009" s="112"/>
      <c r="D1009" s="113"/>
      <c r="E1009" s="114"/>
      <c r="F1009" s="70"/>
      <c r="G1009" s="115"/>
      <c r="H1009" s="112"/>
      <c r="I1009" s="2"/>
      <c r="J1009" s="116"/>
      <c r="N1009" s="44"/>
    </row>
    <row r="1010" spans="1:14" s="43" customFormat="1">
      <c r="A1010" s="152"/>
      <c r="B1010" s="111"/>
      <c r="C1010" s="112"/>
      <c r="D1010" s="113"/>
      <c r="E1010" s="114"/>
      <c r="F1010" s="70"/>
      <c r="G1010" s="115"/>
      <c r="H1010" s="112"/>
      <c r="I1010" s="2"/>
      <c r="J1010" s="116"/>
      <c r="N1010" s="44"/>
    </row>
    <row r="1011" spans="1:14" s="43" customFormat="1">
      <c r="A1011" s="152"/>
      <c r="B1011" s="111"/>
      <c r="C1011" s="112"/>
      <c r="D1011" s="113"/>
      <c r="E1011" s="114"/>
      <c r="F1011" s="70"/>
      <c r="G1011" s="115"/>
      <c r="H1011" s="112"/>
      <c r="I1011" s="2"/>
      <c r="J1011" s="116"/>
      <c r="N1011" s="44"/>
    </row>
    <row r="1012" spans="1:14" s="73" customFormat="1">
      <c r="A1012" s="152"/>
      <c r="B1012" s="111"/>
      <c r="C1012" s="112"/>
      <c r="D1012" s="113"/>
      <c r="E1012" s="114"/>
      <c r="F1012" s="70"/>
      <c r="G1012" s="115"/>
      <c r="H1012" s="112"/>
      <c r="I1012" s="2"/>
      <c r="J1012" s="116"/>
      <c r="K1012" s="43"/>
      <c r="N1012" s="74"/>
    </row>
    <row r="1013" spans="1:14" s="82" customFormat="1">
      <c r="A1013" s="152"/>
      <c r="B1013" s="111"/>
      <c r="C1013" s="112"/>
      <c r="D1013" s="113"/>
      <c r="E1013" s="114"/>
      <c r="F1013" s="70"/>
      <c r="G1013" s="115"/>
      <c r="H1013" s="112"/>
      <c r="I1013" s="2"/>
      <c r="J1013" s="116"/>
      <c r="K1013" s="73"/>
      <c r="N1013" s="83"/>
    </row>
    <row r="1014" spans="1:14" s="73" customFormat="1">
      <c r="A1014" s="152"/>
      <c r="B1014" s="111"/>
      <c r="C1014" s="112"/>
      <c r="D1014" s="113"/>
      <c r="E1014" s="114"/>
      <c r="F1014" s="70"/>
      <c r="G1014" s="115"/>
      <c r="H1014" s="112"/>
      <c r="I1014" s="2"/>
      <c r="J1014" s="116"/>
      <c r="K1014" s="82"/>
      <c r="N1014" s="74"/>
    </row>
    <row r="1015" spans="1:14" s="82" customFormat="1">
      <c r="A1015" s="152"/>
      <c r="B1015" s="111"/>
      <c r="C1015" s="112"/>
      <c r="D1015" s="113"/>
      <c r="E1015" s="114"/>
      <c r="F1015" s="70"/>
      <c r="G1015" s="115"/>
      <c r="H1015" s="112"/>
      <c r="I1015" s="2"/>
      <c r="J1015" s="116"/>
      <c r="K1015" s="73"/>
      <c r="N1015" s="83"/>
    </row>
    <row r="1016" spans="1:14" s="82" customFormat="1">
      <c r="A1016" s="152"/>
      <c r="B1016" s="111"/>
      <c r="C1016" s="112"/>
      <c r="D1016" s="113"/>
      <c r="E1016" s="114"/>
      <c r="F1016" s="70"/>
      <c r="G1016" s="115"/>
      <c r="H1016" s="112"/>
      <c r="I1016" s="2"/>
      <c r="J1016" s="116"/>
      <c r="N1016" s="83"/>
    </row>
    <row r="1017" spans="1:14" s="82" customFormat="1">
      <c r="A1017" s="152"/>
      <c r="B1017" s="111"/>
      <c r="C1017" s="112"/>
      <c r="D1017" s="113"/>
      <c r="E1017" s="114"/>
      <c r="F1017" s="70"/>
      <c r="G1017" s="115"/>
      <c r="H1017" s="112"/>
      <c r="I1017" s="2"/>
      <c r="J1017" s="116"/>
      <c r="N1017" s="83"/>
    </row>
    <row r="1018" spans="1:14" s="82" customFormat="1">
      <c r="A1018" s="152"/>
      <c r="B1018" s="111"/>
      <c r="C1018" s="112"/>
      <c r="D1018" s="113"/>
      <c r="E1018" s="114"/>
      <c r="F1018" s="70"/>
      <c r="G1018" s="115"/>
      <c r="H1018" s="112"/>
      <c r="I1018" s="2"/>
      <c r="J1018" s="116"/>
      <c r="N1018" s="83"/>
    </row>
    <row r="1019" spans="1:14" s="82" customFormat="1">
      <c r="A1019" s="152"/>
      <c r="B1019" s="111"/>
      <c r="C1019" s="112"/>
      <c r="D1019" s="113"/>
      <c r="E1019" s="114"/>
      <c r="F1019" s="70"/>
      <c r="G1019" s="115"/>
      <c r="H1019" s="112"/>
      <c r="I1019" s="2"/>
      <c r="J1019" s="116"/>
      <c r="N1019" s="83"/>
    </row>
    <row r="1020" spans="1:14" s="82" customFormat="1">
      <c r="A1020" s="152"/>
      <c r="B1020" s="111"/>
      <c r="C1020" s="112"/>
      <c r="D1020" s="113"/>
      <c r="E1020" s="114"/>
      <c r="F1020" s="70"/>
      <c r="G1020" s="115"/>
      <c r="H1020" s="112"/>
      <c r="I1020" s="2"/>
      <c r="J1020" s="116"/>
      <c r="N1020" s="83"/>
    </row>
    <row r="1021" spans="1:14" s="82" customFormat="1">
      <c r="A1021" s="152"/>
      <c r="B1021" s="111"/>
      <c r="C1021" s="112"/>
      <c r="D1021" s="113"/>
      <c r="E1021" s="114"/>
      <c r="F1021" s="70"/>
      <c r="G1021" s="115"/>
      <c r="H1021" s="112"/>
      <c r="I1021" s="2"/>
      <c r="J1021" s="116"/>
      <c r="N1021" s="83"/>
    </row>
    <row r="1022" spans="1:14" s="82" customFormat="1">
      <c r="A1022" s="152"/>
      <c r="B1022" s="111"/>
      <c r="C1022" s="112"/>
      <c r="D1022" s="113"/>
      <c r="E1022" s="114"/>
      <c r="F1022" s="70"/>
      <c r="G1022" s="115"/>
      <c r="H1022" s="112"/>
      <c r="I1022" s="2"/>
      <c r="J1022" s="116"/>
      <c r="N1022" s="83"/>
    </row>
    <row r="1023" spans="1:14" s="82" customFormat="1">
      <c r="A1023" s="152"/>
      <c r="B1023" s="111"/>
      <c r="C1023" s="112"/>
      <c r="D1023" s="113"/>
      <c r="E1023" s="114"/>
      <c r="F1023" s="70"/>
      <c r="G1023" s="115"/>
      <c r="H1023" s="112"/>
      <c r="I1023" s="2"/>
      <c r="J1023" s="116"/>
      <c r="N1023" s="83"/>
    </row>
    <row r="1024" spans="1:14" s="82" customFormat="1">
      <c r="A1024" s="152"/>
      <c r="B1024" s="111"/>
      <c r="C1024" s="112"/>
      <c r="D1024" s="113"/>
      <c r="E1024" s="114"/>
      <c r="F1024" s="70"/>
      <c r="G1024" s="115"/>
      <c r="H1024" s="112"/>
      <c r="I1024" s="2"/>
      <c r="J1024" s="116"/>
      <c r="N1024" s="83"/>
    </row>
    <row r="1025" spans="1:14" s="82" customFormat="1">
      <c r="A1025" s="152"/>
      <c r="B1025" s="111"/>
      <c r="C1025" s="112"/>
      <c r="D1025" s="113"/>
      <c r="E1025" s="114"/>
      <c r="F1025" s="70"/>
      <c r="G1025" s="115"/>
      <c r="H1025" s="112"/>
      <c r="I1025" s="2"/>
      <c r="J1025" s="116"/>
      <c r="N1025" s="83"/>
    </row>
    <row r="1026" spans="1:14" s="82" customFormat="1">
      <c r="A1026" s="152"/>
      <c r="B1026" s="111"/>
      <c r="C1026" s="112"/>
      <c r="D1026" s="113"/>
      <c r="E1026" s="114"/>
      <c r="F1026" s="70"/>
      <c r="G1026" s="115"/>
      <c r="H1026" s="112"/>
      <c r="I1026" s="2"/>
      <c r="J1026" s="116"/>
      <c r="N1026" s="83"/>
    </row>
    <row r="1027" spans="1:14" s="82" customFormat="1">
      <c r="A1027" s="152"/>
      <c r="B1027" s="111"/>
      <c r="C1027" s="112"/>
      <c r="D1027" s="113"/>
      <c r="E1027" s="114"/>
      <c r="F1027" s="70"/>
      <c r="G1027" s="115"/>
      <c r="H1027" s="112"/>
      <c r="I1027" s="2"/>
      <c r="J1027" s="116"/>
      <c r="N1027" s="83"/>
    </row>
    <row r="1028" spans="1:14" s="82" customFormat="1">
      <c r="A1028" s="152"/>
      <c r="B1028" s="111"/>
      <c r="C1028" s="112"/>
      <c r="D1028" s="113"/>
      <c r="E1028" s="114"/>
      <c r="F1028" s="70"/>
      <c r="G1028" s="115"/>
      <c r="H1028" s="112"/>
      <c r="I1028" s="2"/>
      <c r="J1028" s="116"/>
      <c r="N1028" s="83"/>
    </row>
    <row r="1029" spans="1:14" s="82" customFormat="1">
      <c r="A1029" s="152"/>
      <c r="B1029" s="111"/>
      <c r="C1029" s="112"/>
      <c r="D1029" s="113"/>
      <c r="E1029" s="114"/>
      <c r="F1029" s="70"/>
      <c r="G1029" s="115"/>
      <c r="H1029" s="112"/>
      <c r="I1029" s="2"/>
      <c r="J1029" s="116"/>
      <c r="N1029" s="83"/>
    </row>
    <row r="1030" spans="1:14" s="82" customFormat="1">
      <c r="A1030" s="152"/>
      <c r="B1030" s="111"/>
      <c r="C1030" s="112"/>
      <c r="D1030" s="113"/>
      <c r="E1030" s="114"/>
      <c r="F1030" s="70"/>
      <c r="G1030" s="115"/>
      <c r="H1030" s="112"/>
      <c r="I1030" s="2"/>
      <c r="J1030" s="116"/>
      <c r="N1030" s="83"/>
    </row>
    <row r="1031" spans="1:14" s="82" customFormat="1">
      <c r="A1031" s="152"/>
      <c r="B1031" s="111"/>
      <c r="C1031" s="112"/>
      <c r="D1031" s="113"/>
      <c r="E1031" s="114"/>
      <c r="F1031" s="70"/>
      <c r="G1031" s="115"/>
      <c r="H1031" s="112"/>
      <c r="I1031" s="2"/>
      <c r="J1031" s="116"/>
      <c r="N1031" s="83"/>
    </row>
    <row r="1032" spans="1:14" s="82" customFormat="1">
      <c r="A1032" s="152"/>
      <c r="B1032" s="111"/>
      <c r="C1032" s="112"/>
      <c r="D1032" s="113"/>
      <c r="E1032" s="114"/>
      <c r="F1032" s="70"/>
      <c r="G1032" s="115"/>
      <c r="H1032" s="112"/>
      <c r="I1032" s="2"/>
      <c r="J1032" s="116"/>
      <c r="N1032" s="83"/>
    </row>
    <row r="1033" spans="1:14">
      <c r="K1033" s="82"/>
    </row>
  </sheetData>
  <mergeCells count="8">
    <mergeCell ref="B7:J7"/>
    <mergeCell ref="B1:G1"/>
    <mergeCell ref="H1:J1"/>
    <mergeCell ref="B3:J3"/>
    <mergeCell ref="B4:J4"/>
    <mergeCell ref="B5:J5"/>
    <mergeCell ref="B6:J6"/>
    <mergeCell ref="C2:E2"/>
  </mergeCells>
  <printOptions horizontalCentered="1" gridLines="1"/>
  <pageMargins left="0.19685039370078741" right="0.19685039370078741" top="1.0236220472440944" bottom="0.94488188976377963" header="0.51181102362204722" footer="0.51181102362204722"/>
  <pageSetup paperSize="9" scale="75" fitToHeight="36" orientation="landscape" r:id="rId1"/>
  <headerFooter alignWithMargins="0">
    <oddHeader>&amp;LÚJ ÉPÍTÉSŰ ÁLTALÁNOS ISKOLA
CSÖRÖG, KOSSUTH LAJOS U.  &amp;CÁRAZATLAN ANYAGKIÍRÁS&amp;RÉPÜLETGÉPÉSZET</oddHeader>
    <oddFooter>&amp;C&amp;P/&amp;N.oldal&amp;R2017.10.26.</oddFooter>
  </headerFooter>
  <rowBreaks count="1" manualBreakCount="1">
    <brk id="3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N1152"/>
  <sheetViews>
    <sheetView view="pageBreakPreview" zoomScale="60" zoomScaleNormal="40" workbookViewId="0">
      <selection activeCell="B25" sqref="B25"/>
    </sheetView>
  </sheetViews>
  <sheetFormatPr defaultRowHeight="15"/>
  <cols>
    <col min="1" max="1" width="7.7109375" style="314" bestFit="1" customWidth="1"/>
    <col min="2" max="2" width="65.140625" style="370" customWidth="1"/>
    <col min="3" max="3" width="18.28515625" style="371" customWidth="1"/>
    <col min="4" max="4" width="8.85546875" style="372" customWidth="1"/>
    <col min="5" max="5" width="11.140625" style="371" bestFit="1" customWidth="1"/>
    <col min="6" max="6" width="7.28515625" style="337" hidden="1" customWidth="1"/>
    <col min="7" max="7" width="14.7109375" style="275" bestFit="1" customWidth="1"/>
    <col min="8" max="8" width="18.140625" style="371" bestFit="1" customWidth="1"/>
    <col min="9" max="9" width="14.28515625" style="275" customWidth="1"/>
    <col min="10" max="10" width="14.28515625" style="373" customWidth="1"/>
    <col min="11" max="11" width="14.28515625" style="275" customWidth="1"/>
    <col min="12" max="256" width="9.140625" style="275"/>
    <col min="257" max="257" width="4.5703125" style="275" bestFit="1" customWidth="1"/>
    <col min="258" max="258" width="69.140625" style="275" customWidth="1"/>
    <col min="259" max="259" width="6.5703125" style="275" bestFit="1" customWidth="1"/>
    <col min="260" max="260" width="8.85546875" style="275" customWidth="1"/>
    <col min="261" max="261" width="11.140625" style="275" bestFit="1" customWidth="1"/>
    <col min="262" max="262" width="0" style="275" hidden="1" customWidth="1"/>
    <col min="263" max="263" width="14.7109375" style="275" bestFit="1" customWidth="1"/>
    <col min="264" max="264" width="18.140625" style="275" bestFit="1" customWidth="1"/>
    <col min="265" max="265" width="14.42578125" style="275" bestFit="1" customWidth="1"/>
    <col min="266" max="266" width="14.28515625" style="275" bestFit="1" customWidth="1"/>
    <col min="267" max="512" width="9.140625" style="275"/>
    <col min="513" max="513" width="4.5703125" style="275" bestFit="1" customWidth="1"/>
    <col min="514" max="514" width="69.140625" style="275" customWidth="1"/>
    <col min="515" max="515" width="6.5703125" style="275" bestFit="1" customWidth="1"/>
    <col min="516" max="516" width="8.85546875" style="275" customWidth="1"/>
    <col min="517" max="517" width="11.140625" style="275" bestFit="1" customWidth="1"/>
    <col min="518" max="518" width="0" style="275" hidden="1" customWidth="1"/>
    <col min="519" max="519" width="14.7109375" style="275" bestFit="1" customWidth="1"/>
    <col min="520" max="520" width="18.140625" style="275" bestFit="1" customWidth="1"/>
    <col min="521" max="521" width="14.42578125" style="275" bestFit="1" customWidth="1"/>
    <col min="522" max="522" width="14.28515625" style="275" bestFit="1" customWidth="1"/>
    <col min="523" max="768" width="9.140625" style="275"/>
    <col min="769" max="769" width="4.5703125" style="275" bestFit="1" customWidth="1"/>
    <col min="770" max="770" width="69.140625" style="275" customWidth="1"/>
    <col min="771" max="771" width="6.5703125" style="275" bestFit="1" customWidth="1"/>
    <col min="772" max="772" width="8.85546875" style="275" customWidth="1"/>
    <col min="773" max="773" width="11.140625" style="275" bestFit="1" customWidth="1"/>
    <col min="774" max="774" width="0" style="275" hidden="1" customWidth="1"/>
    <col min="775" max="775" width="14.7109375" style="275" bestFit="1" customWidth="1"/>
    <col min="776" max="776" width="18.140625" style="275" bestFit="1" customWidth="1"/>
    <col min="777" max="777" width="14.42578125" style="275" bestFit="1" customWidth="1"/>
    <col min="778" max="778" width="14.28515625" style="275" bestFit="1" customWidth="1"/>
    <col min="779" max="1024" width="9.140625" style="275"/>
    <col min="1025" max="1025" width="4.5703125" style="275" bestFit="1" customWidth="1"/>
    <col min="1026" max="1026" width="69.140625" style="275" customWidth="1"/>
    <col min="1027" max="1027" width="6.5703125" style="275" bestFit="1" customWidth="1"/>
    <col min="1028" max="1028" width="8.85546875" style="275" customWidth="1"/>
    <col min="1029" max="1029" width="11.140625" style="275" bestFit="1" customWidth="1"/>
    <col min="1030" max="1030" width="0" style="275" hidden="1" customWidth="1"/>
    <col min="1031" max="1031" width="14.7109375" style="275" bestFit="1" customWidth="1"/>
    <col min="1032" max="1032" width="18.140625" style="275" bestFit="1" customWidth="1"/>
    <col min="1033" max="1033" width="14.42578125" style="275" bestFit="1" customWidth="1"/>
    <col min="1034" max="1034" width="14.28515625" style="275" bestFit="1" customWidth="1"/>
    <col min="1035" max="1280" width="9.140625" style="275"/>
    <col min="1281" max="1281" width="4.5703125" style="275" bestFit="1" customWidth="1"/>
    <col min="1282" max="1282" width="69.140625" style="275" customWidth="1"/>
    <col min="1283" max="1283" width="6.5703125" style="275" bestFit="1" customWidth="1"/>
    <col min="1284" max="1284" width="8.85546875" style="275" customWidth="1"/>
    <col min="1285" max="1285" width="11.140625" style="275" bestFit="1" customWidth="1"/>
    <col min="1286" max="1286" width="0" style="275" hidden="1" customWidth="1"/>
    <col min="1287" max="1287" width="14.7109375" style="275" bestFit="1" customWidth="1"/>
    <col min="1288" max="1288" width="18.140625" style="275" bestFit="1" customWidth="1"/>
    <col min="1289" max="1289" width="14.42578125" style="275" bestFit="1" customWidth="1"/>
    <col min="1290" max="1290" width="14.28515625" style="275" bestFit="1" customWidth="1"/>
    <col min="1291" max="1536" width="9.140625" style="275"/>
    <col min="1537" max="1537" width="4.5703125" style="275" bestFit="1" customWidth="1"/>
    <col min="1538" max="1538" width="69.140625" style="275" customWidth="1"/>
    <col min="1539" max="1539" width="6.5703125" style="275" bestFit="1" customWidth="1"/>
    <col min="1540" max="1540" width="8.85546875" style="275" customWidth="1"/>
    <col min="1541" max="1541" width="11.140625" style="275" bestFit="1" customWidth="1"/>
    <col min="1542" max="1542" width="0" style="275" hidden="1" customWidth="1"/>
    <col min="1543" max="1543" width="14.7109375" style="275" bestFit="1" customWidth="1"/>
    <col min="1544" max="1544" width="18.140625" style="275" bestFit="1" customWidth="1"/>
    <col min="1545" max="1545" width="14.42578125" style="275" bestFit="1" customWidth="1"/>
    <col min="1546" max="1546" width="14.28515625" style="275" bestFit="1" customWidth="1"/>
    <col min="1547" max="1792" width="9.140625" style="275"/>
    <col min="1793" max="1793" width="4.5703125" style="275" bestFit="1" customWidth="1"/>
    <col min="1794" max="1794" width="69.140625" style="275" customWidth="1"/>
    <col min="1795" max="1795" width="6.5703125" style="275" bestFit="1" customWidth="1"/>
    <col min="1796" max="1796" width="8.85546875" style="275" customWidth="1"/>
    <col min="1797" max="1797" width="11.140625" style="275" bestFit="1" customWidth="1"/>
    <col min="1798" max="1798" width="0" style="275" hidden="1" customWidth="1"/>
    <col min="1799" max="1799" width="14.7109375" style="275" bestFit="1" customWidth="1"/>
    <col min="1800" max="1800" width="18.140625" style="275" bestFit="1" customWidth="1"/>
    <col min="1801" max="1801" width="14.42578125" style="275" bestFit="1" customWidth="1"/>
    <col min="1802" max="1802" width="14.28515625" style="275" bestFit="1" customWidth="1"/>
    <col min="1803" max="2048" width="9.140625" style="275"/>
    <col min="2049" max="2049" width="4.5703125" style="275" bestFit="1" customWidth="1"/>
    <col min="2050" max="2050" width="69.140625" style="275" customWidth="1"/>
    <col min="2051" max="2051" width="6.5703125" style="275" bestFit="1" customWidth="1"/>
    <col min="2052" max="2052" width="8.85546875" style="275" customWidth="1"/>
    <col min="2053" max="2053" width="11.140625" style="275" bestFit="1" customWidth="1"/>
    <col min="2054" max="2054" width="0" style="275" hidden="1" customWidth="1"/>
    <col min="2055" max="2055" width="14.7109375" style="275" bestFit="1" customWidth="1"/>
    <col min="2056" max="2056" width="18.140625" style="275" bestFit="1" customWidth="1"/>
    <col min="2057" max="2057" width="14.42578125" style="275" bestFit="1" customWidth="1"/>
    <col min="2058" max="2058" width="14.28515625" style="275" bestFit="1" customWidth="1"/>
    <col min="2059" max="2304" width="9.140625" style="275"/>
    <col min="2305" max="2305" width="4.5703125" style="275" bestFit="1" customWidth="1"/>
    <col min="2306" max="2306" width="69.140625" style="275" customWidth="1"/>
    <col min="2307" max="2307" width="6.5703125" style="275" bestFit="1" customWidth="1"/>
    <col min="2308" max="2308" width="8.85546875" style="275" customWidth="1"/>
    <col min="2309" max="2309" width="11.140625" style="275" bestFit="1" customWidth="1"/>
    <col min="2310" max="2310" width="0" style="275" hidden="1" customWidth="1"/>
    <col min="2311" max="2311" width="14.7109375" style="275" bestFit="1" customWidth="1"/>
    <col min="2312" max="2312" width="18.140625" style="275" bestFit="1" customWidth="1"/>
    <col min="2313" max="2313" width="14.42578125" style="275" bestFit="1" customWidth="1"/>
    <col min="2314" max="2314" width="14.28515625" style="275" bestFit="1" customWidth="1"/>
    <col min="2315" max="2560" width="9.140625" style="275"/>
    <col min="2561" max="2561" width="4.5703125" style="275" bestFit="1" customWidth="1"/>
    <col min="2562" max="2562" width="69.140625" style="275" customWidth="1"/>
    <col min="2563" max="2563" width="6.5703125" style="275" bestFit="1" customWidth="1"/>
    <col min="2564" max="2564" width="8.85546875" style="275" customWidth="1"/>
    <col min="2565" max="2565" width="11.140625" style="275" bestFit="1" customWidth="1"/>
    <col min="2566" max="2566" width="0" style="275" hidden="1" customWidth="1"/>
    <col min="2567" max="2567" width="14.7109375" style="275" bestFit="1" customWidth="1"/>
    <col min="2568" max="2568" width="18.140625" style="275" bestFit="1" customWidth="1"/>
    <col min="2569" max="2569" width="14.42578125" style="275" bestFit="1" customWidth="1"/>
    <col min="2570" max="2570" width="14.28515625" style="275" bestFit="1" customWidth="1"/>
    <col min="2571" max="2816" width="9.140625" style="275"/>
    <col min="2817" max="2817" width="4.5703125" style="275" bestFit="1" customWidth="1"/>
    <col min="2818" max="2818" width="69.140625" style="275" customWidth="1"/>
    <col min="2819" max="2819" width="6.5703125" style="275" bestFit="1" customWidth="1"/>
    <col min="2820" max="2820" width="8.85546875" style="275" customWidth="1"/>
    <col min="2821" max="2821" width="11.140625" style="275" bestFit="1" customWidth="1"/>
    <col min="2822" max="2822" width="0" style="275" hidden="1" customWidth="1"/>
    <col min="2823" max="2823" width="14.7109375" style="275" bestFit="1" customWidth="1"/>
    <col min="2824" max="2824" width="18.140625" style="275" bestFit="1" customWidth="1"/>
    <col min="2825" max="2825" width="14.42578125" style="275" bestFit="1" customWidth="1"/>
    <col min="2826" max="2826" width="14.28515625" style="275" bestFit="1" customWidth="1"/>
    <col min="2827" max="3072" width="9.140625" style="275"/>
    <col min="3073" max="3073" width="4.5703125" style="275" bestFit="1" customWidth="1"/>
    <col min="3074" max="3074" width="69.140625" style="275" customWidth="1"/>
    <col min="3075" max="3075" width="6.5703125" style="275" bestFit="1" customWidth="1"/>
    <col min="3076" max="3076" width="8.85546875" style="275" customWidth="1"/>
    <col min="3077" max="3077" width="11.140625" style="275" bestFit="1" customWidth="1"/>
    <col min="3078" max="3078" width="0" style="275" hidden="1" customWidth="1"/>
    <col min="3079" max="3079" width="14.7109375" style="275" bestFit="1" customWidth="1"/>
    <col min="3080" max="3080" width="18.140625" style="275" bestFit="1" customWidth="1"/>
    <col min="3081" max="3081" width="14.42578125" style="275" bestFit="1" customWidth="1"/>
    <col min="3082" max="3082" width="14.28515625" style="275" bestFit="1" customWidth="1"/>
    <col min="3083" max="3328" width="9.140625" style="275"/>
    <col min="3329" max="3329" width="4.5703125" style="275" bestFit="1" customWidth="1"/>
    <col min="3330" max="3330" width="69.140625" style="275" customWidth="1"/>
    <col min="3331" max="3331" width="6.5703125" style="275" bestFit="1" customWidth="1"/>
    <col min="3332" max="3332" width="8.85546875" style="275" customWidth="1"/>
    <col min="3333" max="3333" width="11.140625" style="275" bestFit="1" customWidth="1"/>
    <col min="3334" max="3334" width="0" style="275" hidden="1" customWidth="1"/>
    <col min="3335" max="3335" width="14.7109375" style="275" bestFit="1" customWidth="1"/>
    <col min="3336" max="3336" width="18.140625" style="275" bestFit="1" customWidth="1"/>
    <col min="3337" max="3337" width="14.42578125" style="275" bestFit="1" customWidth="1"/>
    <col min="3338" max="3338" width="14.28515625" style="275" bestFit="1" customWidth="1"/>
    <col min="3339" max="3584" width="9.140625" style="275"/>
    <col min="3585" max="3585" width="4.5703125" style="275" bestFit="1" customWidth="1"/>
    <col min="3586" max="3586" width="69.140625" style="275" customWidth="1"/>
    <col min="3587" max="3587" width="6.5703125" style="275" bestFit="1" customWidth="1"/>
    <col min="3588" max="3588" width="8.85546875" style="275" customWidth="1"/>
    <col min="3589" max="3589" width="11.140625" style="275" bestFit="1" customWidth="1"/>
    <col min="3590" max="3590" width="0" style="275" hidden="1" customWidth="1"/>
    <col min="3591" max="3591" width="14.7109375" style="275" bestFit="1" customWidth="1"/>
    <col min="3592" max="3592" width="18.140625" style="275" bestFit="1" customWidth="1"/>
    <col min="3593" max="3593" width="14.42578125" style="275" bestFit="1" customWidth="1"/>
    <col min="3594" max="3594" width="14.28515625" style="275" bestFit="1" customWidth="1"/>
    <col min="3595" max="3840" width="9.140625" style="275"/>
    <col min="3841" max="3841" width="4.5703125" style="275" bestFit="1" customWidth="1"/>
    <col min="3842" max="3842" width="69.140625" style="275" customWidth="1"/>
    <col min="3843" max="3843" width="6.5703125" style="275" bestFit="1" customWidth="1"/>
    <col min="3844" max="3844" width="8.85546875" style="275" customWidth="1"/>
    <col min="3845" max="3845" width="11.140625" style="275" bestFit="1" customWidth="1"/>
    <col min="3846" max="3846" width="0" style="275" hidden="1" customWidth="1"/>
    <col min="3847" max="3847" width="14.7109375" style="275" bestFit="1" customWidth="1"/>
    <col min="3848" max="3848" width="18.140625" style="275" bestFit="1" customWidth="1"/>
    <col min="3849" max="3849" width="14.42578125" style="275" bestFit="1" customWidth="1"/>
    <col min="3850" max="3850" width="14.28515625" style="275" bestFit="1" customWidth="1"/>
    <col min="3851" max="4096" width="9.140625" style="275"/>
    <col min="4097" max="4097" width="4.5703125" style="275" bestFit="1" customWidth="1"/>
    <col min="4098" max="4098" width="69.140625" style="275" customWidth="1"/>
    <col min="4099" max="4099" width="6.5703125" style="275" bestFit="1" customWidth="1"/>
    <col min="4100" max="4100" width="8.85546875" style="275" customWidth="1"/>
    <col min="4101" max="4101" width="11.140625" style="275" bestFit="1" customWidth="1"/>
    <col min="4102" max="4102" width="0" style="275" hidden="1" customWidth="1"/>
    <col min="4103" max="4103" width="14.7109375" style="275" bestFit="1" customWidth="1"/>
    <col min="4104" max="4104" width="18.140625" style="275" bestFit="1" customWidth="1"/>
    <col min="4105" max="4105" width="14.42578125" style="275" bestFit="1" customWidth="1"/>
    <col min="4106" max="4106" width="14.28515625" style="275" bestFit="1" customWidth="1"/>
    <col min="4107" max="4352" width="9.140625" style="275"/>
    <col min="4353" max="4353" width="4.5703125" style="275" bestFit="1" customWidth="1"/>
    <col min="4354" max="4354" width="69.140625" style="275" customWidth="1"/>
    <col min="4355" max="4355" width="6.5703125" style="275" bestFit="1" customWidth="1"/>
    <col min="4356" max="4356" width="8.85546875" style="275" customWidth="1"/>
    <col min="4357" max="4357" width="11.140625" style="275" bestFit="1" customWidth="1"/>
    <col min="4358" max="4358" width="0" style="275" hidden="1" customWidth="1"/>
    <col min="4359" max="4359" width="14.7109375" style="275" bestFit="1" customWidth="1"/>
    <col min="4360" max="4360" width="18.140625" style="275" bestFit="1" customWidth="1"/>
    <col min="4361" max="4361" width="14.42578125" style="275" bestFit="1" customWidth="1"/>
    <col min="4362" max="4362" width="14.28515625" style="275" bestFit="1" customWidth="1"/>
    <col min="4363" max="4608" width="9.140625" style="275"/>
    <col min="4609" max="4609" width="4.5703125" style="275" bestFit="1" customWidth="1"/>
    <col min="4610" max="4610" width="69.140625" style="275" customWidth="1"/>
    <col min="4611" max="4611" width="6.5703125" style="275" bestFit="1" customWidth="1"/>
    <col min="4612" max="4612" width="8.85546875" style="275" customWidth="1"/>
    <col min="4613" max="4613" width="11.140625" style="275" bestFit="1" customWidth="1"/>
    <col min="4614" max="4614" width="0" style="275" hidden="1" customWidth="1"/>
    <col min="4615" max="4615" width="14.7109375" style="275" bestFit="1" customWidth="1"/>
    <col min="4616" max="4616" width="18.140625" style="275" bestFit="1" customWidth="1"/>
    <col min="4617" max="4617" width="14.42578125" style="275" bestFit="1" customWidth="1"/>
    <col min="4618" max="4618" width="14.28515625" style="275" bestFit="1" customWidth="1"/>
    <col min="4619" max="4864" width="9.140625" style="275"/>
    <col min="4865" max="4865" width="4.5703125" style="275" bestFit="1" customWidth="1"/>
    <col min="4866" max="4866" width="69.140625" style="275" customWidth="1"/>
    <col min="4867" max="4867" width="6.5703125" style="275" bestFit="1" customWidth="1"/>
    <col min="4868" max="4868" width="8.85546875" style="275" customWidth="1"/>
    <col min="4869" max="4869" width="11.140625" style="275" bestFit="1" customWidth="1"/>
    <col min="4870" max="4870" width="0" style="275" hidden="1" customWidth="1"/>
    <col min="4871" max="4871" width="14.7109375" style="275" bestFit="1" customWidth="1"/>
    <col min="4872" max="4872" width="18.140625" style="275" bestFit="1" customWidth="1"/>
    <col min="4873" max="4873" width="14.42578125" style="275" bestFit="1" customWidth="1"/>
    <col min="4874" max="4874" width="14.28515625" style="275" bestFit="1" customWidth="1"/>
    <col min="4875" max="5120" width="9.140625" style="275"/>
    <col min="5121" max="5121" width="4.5703125" style="275" bestFit="1" customWidth="1"/>
    <col min="5122" max="5122" width="69.140625" style="275" customWidth="1"/>
    <col min="5123" max="5123" width="6.5703125" style="275" bestFit="1" customWidth="1"/>
    <col min="5124" max="5124" width="8.85546875" style="275" customWidth="1"/>
    <col min="5125" max="5125" width="11.140625" style="275" bestFit="1" customWidth="1"/>
    <col min="5126" max="5126" width="0" style="275" hidden="1" customWidth="1"/>
    <col min="5127" max="5127" width="14.7109375" style="275" bestFit="1" customWidth="1"/>
    <col min="5128" max="5128" width="18.140625" style="275" bestFit="1" customWidth="1"/>
    <col min="5129" max="5129" width="14.42578125" style="275" bestFit="1" customWidth="1"/>
    <col min="5130" max="5130" width="14.28515625" style="275" bestFit="1" customWidth="1"/>
    <col min="5131" max="5376" width="9.140625" style="275"/>
    <col min="5377" max="5377" width="4.5703125" style="275" bestFit="1" customWidth="1"/>
    <col min="5378" max="5378" width="69.140625" style="275" customWidth="1"/>
    <col min="5379" max="5379" width="6.5703125" style="275" bestFit="1" customWidth="1"/>
    <col min="5380" max="5380" width="8.85546875" style="275" customWidth="1"/>
    <col min="5381" max="5381" width="11.140625" style="275" bestFit="1" customWidth="1"/>
    <col min="5382" max="5382" width="0" style="275" hidden="1" customWidth="1"/>
    <col min="5383" max="5383" width="14.7109375" style="275" bestFit="1" customWidth="1"/>
    <col min="5384" max="5384" width="18.140625" style="275" bestFit="1" customWidth="1"/>
    <col min="5385" max="5385" width="14.42578125" style="275" bestFit="1" customWidth="1"/>
    <col min="5386" max="5386" width="14.28515625" style="275" bestFit="1" customWidth="1"/>
    <col min="5387" max="5632" width="9.140625" style="275"/>
    <col min="5633" max="5633" width="4.5703125" style="275" bestFit="1" customWidth="1"/>
    <col min="5634" max="5634" width="69.140625" style="275" customWidth="1"/>
    <col min="5635" max="5635" width="6.5703125" style="275" bestFit="1" customWidth="1"/>
    <col min="5636" max="5636" width="8.85546875" style="275" customWidth="1"/>
    <col min="5637" max="5637" width="11.140625" style="275" bestFit="1" customWidth="1"/>
    <col min="5638" max="5638" width="0" style="275" hidden="1" customWidth="1"/>
    <col min="5639" max="5639" width="14.7109375" style="275" bestFit="1" customWidth="1"/>
    <col min="5640" max="5640" width="18.140625" style="275" bestFit="1" customWidth="1"/>
    <col min="5641" max="5641" width="14.42578125" style="275" bestFit="1" customWidth="1"/>
    <col min="5642" max="5642" width="14.28515625" style="275" bestFit="1" customWidth="1"/>
    <col min="5643" max="5888" width="9.140625" style="275"/>
    <col min="5889" max="5889" width="4.5703125" style="275" bestFit="1" customWidth="1"/>
    <col min="5890" max="5890" width="69.140625" style="275" customWidth="1"/>
    <col min="5891" max="5891" width="6.5703125" style="275" bestFit="1" customWidth="1"/>
    <col min="5892" max="5892" width="8.85546875" style="275" customWidth="1"/>
    <col min="5893" max="5893" width="11.140625" style="275" bestFit="1" customWidth="1"/>
    <col min="5894" max="5894" width="0" style="275" hidden="1" customWidth="1"/>
    <col min="5895" max="5895" width="14.7109375" style="275" bestFit="1" customWidth="1"/>
    <col min="5896" max="5896" width="18.140625" style="275" bestFit="1" customWidth="1"/>
    <col min="5897" max="5897" width="14.42578125" style="275" bestFit="1" customWidth="1"/>
    <col min="5898" max="5898" width="14.28515625" style="275" bestFit="1" customWidth="1"/>
    <col min="5899" max="6144" width="9.140625" style="275"/>
    <col min="6145" max="6145" width="4.5703125" style="275" bestFit="1" customWidth="1"/>
    <col min="6146" max="6146" width="69.140625" style="275" customWidth="1"/>
    <col min="6147" max="6147" width="6.5703125" style="275" bestFit="1" customWidth="1"/>
    <col min="6148" max="6148" width="8.85546875" style="275" customWidth="1"/>
    <col min="6149" max="6149" width="11.140625" style="275" bestFit="1" customWidth="1"/>
    <col min="6150" max="6150" width="0" style="275" hidden="1" customWidth="1"/>
    <col min="6151" max="6151" width="14.7109375" style="275" bestFit="1" customWidth="1"/>
    <col min="6152" max="6152" width="18.140625" style="275" bestFit="1" customWidth="1"/>
    <col min="6153" max="6153" width="14.42578125" style="275" bestFit="1" customWidth="1"/>
    <col min="6154" max="6154" width="14.28515625" style="275" bestFit="1" customWidth="1"/>
    <col min="6155" max="6400" width="9.140625" style="275"/>
    <col min="6401" max="6401" width="4.5703125" style="275" bestFit="1" customWidth="1"/>
    <col min="6402" max="6402" width="69.140625" style="275" customWidth="1"/>
    <col min="6403" max="6403" width="6.5703125" style="275" bestFit="1" customWidth="1"/>
    <col min="6404" max="6404" width="8.85546875" style="275" customWidth="1"/>
    <col min="6405" max="6405" width="11.140625" style="275" bestFit="1" customWidth="1"/>
    <col min="6406" max="6406" width="0" style="275" hidden="1" customWidth="1"/>
    <col min="6407" max="6407" width="14.7109375" style="275" bestFit="1" customWidth="1"/>
    <col min="6408" max="6408" width="18.140625" style="275" bestFit="1" customWidth="1"/>
    <col min="6409" max="6409" width="14.42578125" style="275" bestFit="1" customWidth="1"/>
    <col min="6410" max="6410" width="14.28515625" style="275" bestFit="1" customWidth="1"/>
    <col min="6411" max="6656" width="9.140625" style="275"/>
    <col min="6657" max="6657" width="4.5703125" style="275" bestFit="1" customWidth="1"/>
    <col min="6658" max="6658" width="69.140625" style="275" customWidth="1"/>
    <col min="6659" max="6659" width="6.5703125" style="275" bestFit="1" customWidth="1"/>
    <col min="6660" max="6660" width="8.85546875" style="275" customWidth="1"/>
    <col min="6661" max="6661" width="11.140625" style="275" bestFit="1" customWidth="1"/>
    <col min="6662" max="6662" width="0" style="275" hidden="1" customWidth="1"/>
    <col min="6663" max="6663" width="14.7109375" style="275" bestFit="1" customWidth="1"/>
    <col min="6664" max="6664" width="18.140625" style="275" bestFit="1" customWidth="1"/>
    <col min="6665" max="6665" width="14.42578125" style="275" bestFit="1" customWidth="1"/>
    <col min="6666" max="6666" width="14.28515625" style="275" bestFit="1" customWidth="1"/>
    <col min="6667" max="6912" width="9.140625" style="275"/>
    <col min="6913" max="6913" width="4.5703125" style="275" bestFit="1" customWidth="1"/>
    <col min="6914" max="6914" width="69.140625" style="275" customWidth="1"/>
    <col min="6915" max="6915" width="6.5703125" style="275" bestFit="1" customWidth="1"/>
    <col min="6916" max="6916" width="8.85546875" style="275" customWidth="1"/>
    <col min="6917" max="6917" width="11.140625" style="275" bestFit="1" customWidth="1"/>
    <col min="6918" max="6918" width="0" style="275" hidden="1" customWidth="1"/>
    <col min="6919" max="6919" width="14.7109375" style="275" bestFit="1" customWidth="1"/>
    <col min="6920" max="6920" width="18.140625" style="275" bestFit="1" customWidth="1"/>
    <col min="6921" max="6921" width="14.42578125" style="275" bestFit="1" customWidth="1"/>
    <col min="6922" max="6922" width="14.28515625" style="275" bestFit="1" customWidth="1"/>
    <col min="6923" max="7168" width="9.140625" style="275"/>
    <col min="7169" max="7169" width="4.5703125" style="275" bestFit="1" customWidth="1"/>
    <col min="7170" max="7170" width="69.140625" style="275" customWidth="1"/>
    <col min="7171" max="7171" width="6.5703125" style="275" bestFit="1" customWidth="1"/>
    <col min="7172" max="7172" width="8.85546875" style="275" customWidth="1"/>
    <col min="7173" max="7173" width="11.140625" style="275" bestFit="1" customWidth="1"/>
    <col min="7174" max="7174" width="0" style="275" hidden="1" customWidth="1"/>
    <col min="7175" max="7175" width="14.7109375" style="275" bestFit="1" customWidth="1"/>
    <col min="7176" max="7176" width="18.140625" style="275" bestFit="1" customWidth="1"/>
    <col min="7177" max="7177" width="14.42578125" style="275" bestFit="1" customWidth="1"/>
    <col min="7178" max="7178" width="14.28515625" style="275" bestFit="1" customWidth="1"/>
    <col min="7179" max="7424" width="9.140625" style="275"/>
    <col min="7425" max="7425" width="4.5703125" style="275" bestFit="1" customWidth="1"/>
    <col min="7426" max="7426" width="69.140625" style="275" customWidth="1"/>
    <col min="7427" max="7427" width="6.5703125" style="275" bestFit="1" customWidth="1"/>
    <col min="7428" max="7428" width="8.85546875" style="275" customWidth="1"/>
    <col min="7429" max="7429" width="11.140625" style="275" bestFit="1" customWidth="1"/>
    <col min="7430" max="7430" width="0" style="275" hidden="1" customWidth="1"/>
    <col min="7431" max="7431" width="14.7109375" style="275" bestFit="1" customWidth="1"/>
    <col min="7432" max="7432" width="18.140625" style="275" bestFit="1" customWidth="1"/>
    <col min="7433" max="7433" width="14.42578125" style="275" bestFit="1" customWidth="1"/>
    <col min="7434" max="7434" width="14.28515625" style="275" bestFit="1" customWidth="1"/>
    <col min="7435" max="7680" width="9.140625" style="275"/>
    <col min="7681" max="7681" width="4.5703125" style="275" bestFit="1" customWidth="1"/>
    <col min="7682" max="7682" width="69.140625" style="275" customWidth="1"/>
    <col min="7683" max="7683" width="6.5703125" style="275" bestFit="1" customWidth="1"/>
    <col min="7684" max="7684" width="8.85546875" style="275" customWidth="1"/>
    <col min="7685" max="7685" width="11.140625" style="275" bestFit="1" customWidth="1"/>
    <col min="7686" max="7686" width="0" style="275" hidden="1" customWidth="1"/>
    <col min="7687" max="7687" width="14.7109375" style="275" bestFit="1" customWidth="1"/>
    <col min="7688" max="7688" width="18.140625" style="275" bestFit="1" customWidth="1"/>
    <col min="7689" max="7689" width="14.42578125" style="275" bestFit="1" customWidth="1"/>
    <col min="7690" max="7690" width="14.28515625" style="275" bestFit="1" customWidth="1"/>
    <col min="7691" max="7936" width="9.140625" style="275"/>
    <col min="7937" max="7937" width="4.5703125" style="275" bestFit="1" customWidth="1"/>
    <col min="7938" max="7938" width="69.140625" style="275" customWidth="1"/>
    <col min="7939" max="7939" width="6.5703125" style="275" bestFit="1" customWidth="1"/>
    <col min="7940" max="7940" width="8.85546875" style="275" customWidth="1"/>
    <col min="7941" max="7941" width="11.140625" style="275" bestFit="1" customWidth="1"/>
    <col min="7942" max="7942" width="0" style="275" hidden="1" customWidth="1"/>
    <col min="7943" max="7943" width="14.7109375" style="275" bestFit="1" customWidth="1"/>
    <col min="7944" max="7944" width="18.140625" style="275" bestFit="1" customWidth="1"/>
    <col min="7945" max="7945" width="14.42578125" style="275" bestFit="1" customWidth="1"/>
    <col min="7946" max="7946" width="14.28515625" style="275" bestFit="1" customWidth="1"/>
    <col min="7947" max="8192" width="9.140625" style="275"/>
    <col min="8193" max="8193" width="4.5703125" style="275" bestFit="1" customWidth="1"/>
    <col min="8194" max="8194" width="69.140625" style="275" customWidth="1"/>
    <col min="8195" max="8195" width="6.5703125" style="275" bestFit="1" customWidth="1"/>
    <col min="8196" max="8196" width="8.85546875" style="275" customWidth="1"/>
    <col min="8197" max="8197" width="11.140625" style="275" bestFit="1" customWidth="1"/>
    <col min="8198" max="8198" width="0" style="275" hidden="1" customWidth="1"/>
    <col min="8199" max="8199" width="14.7109375" style="275" bestFit="1" customWidth="1"/>
    <col min="8200" max="8200" width="18.140625" style="275" bestFit="1" customWidth="1"/>
    <col min="8201" max="8201" width="14.42578125" style="275" bestFit="1" customWidth="1"/>
    <col min="8202" max="8202" width="14.28515625" style="275" bestFit="1" customWidth="1"/>
    <col min="8203" max="8448" width="9.140625" style="275"/>
    <col min="8449" max="8449" width="4.5703125" style="275" bestFit="1" customWidth="1"/>
    <col min="8450" max="8450" width="69.140625" style="275" customWidth="1"/>
    <col min="8451" max="8451" width="6.5703125" style="275" bestFit="1" customWidth="1"/>
    <col min="8452" max="8452" width="8.85546875" style="275" customWidth="1"/>
    <col min="8453" max="8453" width="11.140625" style="275" bestFit="1" customWidth="1"/>
    <col min="8454" max="8454" width="0" style="275" hidden="1" customWidth="1"/>
    <col min="8455" max="8455" width="14.7109375" style="275" bestFit="1" customWidth="1"/>
    <col min="8456" max="8456" width="18.140625" style="275" bestFit="1" customWidth="1"/>
    <col min="8457" max="8457" width="14.42578125" style="275" bestFit="1" customWidth="1"/>
    <col min="8458" max="8458" width="14.28515625" style="275" bestFit="1" customWidth="1"/>
    <col min="8459" max="8704" width="9.140625" style="275"/>
    <col min="8705" max="8705" width="4.5703125" style="275" bestFit="1" customWidth="1"/>
    <col min="8706" max="8706" width="69.140625" style="275" customWidth="1"/>
    <col min="8707" max="8707" width="6.5703125" style="275" bestFit="1" customWidth="1"/>
    <col min="8708" max="8708" width="8.85546875" style="275" customWidth="1"/>
    <col min="8709" max="8709" width="11.140625" style="275" bestFit="1" customWidth="1"/>
    <col min="8710" max="8710" width="0" style="275" hidden="1" customWidth="1"/>
    <col min="8711" max="8711" width="14.7109375" style="275" bestFit="1" customWidth="1"/>
    <col min="8712" max="8712" width="18.140625" style="275" bestFit="1" customWidth="1"/>
    <col min="8713" max="8713" width="14.42578125" style="275" bestFit="1" customWidth="1"/>
    <col min="8714" max="8714" width="14.28515625" style="275" bestFit="1" customWidth="1"/>
    <col min="8715" max="8960" width="9.140625" style="275"/>
    <col min="8961" max="8961" width="4.5703125" style="275" bestFit="1" customWidth="1"/>
    <col min="8962" max="8962" width="69.140625" style="275" customWidth="1"/>
    <col min="8963" max="8963" width="6.5703125" style="275" bestFit="1" customWidth="1"/>
    <col min="8964" max="8964" width="8.85546875" style="275" customWidth="1"/>
    <col min="8965" max="8965" width="11.140625" style="275" bestFit="1" customWidth="1"/>
    <col min="8966" max="8966" width="0" style="275" hidden="1" customWidth="1"/>
    <col min="8967" max="8967" width="14.7109375" style="275" bestFit="1" customWidth="1"/>
    <col min="8968" max="8968" width="18.140625" style="275" bestFit="1" customWidth="1"/>
    <col min="8969" max="8969" width="14.42578125" style="275" bestFit="1" customWidth="1"/>
    <col min="8970" max="8970" width="14.28515625" style="275" bestFit="1" customWidth="1"/>
    <col min="8971" max="9216" width="9.140625" style="275"/>
    <col min="9217" max="9217" width="4.5703125" style="275" bestFit="1" customWidth="1"/>
    <col min="9218" max="9218" width="69.140625" style="275" customWidth="1"/>
    <col min="9219" max="9219" width="6.5703125" style="275" bestFit="1" customWidth="1"/>
    <col min="9220" max="9220" width="8.85546875" style="275" customWidth="1"/>
    <col min="9221" max="9221" width="11.140625" style="275" bestFit="1" customWidth="1"/>
    <col min="9222" max="9222" width="0" style="275" hidden="1" customWidth="1"/>
    <col min="9223" max="9223" width="14.7109375" style="275" bestFit="1" customWidth="1"/>
    <col min="9224" max="9224" width="18.140625" style="275" bestFit="1" customWidth="1"/>
    <col min="9225" max="9225" width="14.42578125" style="275" bestFit="1" customWidth="1"/>
    <col min="9226" max="9226" width="14.28515625" style="275" bestFit="1" customWidth="1"/>
    <col min="9227" max="9472" width="9.140625" style="275"/>
    <col min="9473" max="9473" width="4.5703125" style="275" bestFit="1" customWidth="1"/>
    <col min="9474" max="9474" width="69.140625" style="275" customWidth="1"/>
    <col min="9475" max="9475" width="6.5703125" style="275" bestFit="1" customWidth="1"/>
    <col min="9476" max="9476" width="8.85546875" style="275" customWidth="1"/>
    <col min="9477" max="9477" width="11.140625" style="275" bestFit="1" customWidth="1"/>
    <col min="9478" max="9478" width="0" style="275" hidden="1" customWidth="1"/>
    <col min="9479" max="9479" width="14.7109375" style="275" bestFit="1" customWidth="1"/>
    <col min="9480" max="9480" width="18.140625" style="275" bestFit="1" customWidth="1"/>
    <col min="9481" max="9481" width="14.42578125" style="275" bestFit="1" customWidth="1"/>
    <col min="9482" max="9482" width="14.28515625" style="275" bestFit="1" customWidth="1"/>
    <col min="9483" max="9728" width="9.140625" style="275"/>
    <col min="9729" max="9729" width="4.5703125" style="275" bestFit="1" customWidth="1"/>
    <col min="9730" max="9730" width="69.140625" style="275" customWidth="1"/>
    <col min="9731" max="9731" width="6.5703125" style="275" bestFit="1" customWidth="1"/>
    <col min="9732" max="9732" width="8.85546875" style="275" customWidth="1"/>
    <col min="9733" max="9733" width="11.140625" style="275" bestFit="1" customWidth="1"/>
    <col min="9734" max="9734" width="0" style="275" hidden="1" customWidth="1"/>
    <col min="9735" max="9735" width="14.7109375" style="275" bestFit="1" customWidth="1"/>
    <col min="9736" max="9736" width="18.140625" style="275" bestFit="1" customWidth="1"/>
    <col min="9737" max="9737" width="14.42578125" style="275" bestFit="1" customWidth="1"/>
    <col min="9738" max="9738" width="14.28515625" style="275" bestFit="1" customWidth="1"/>
    <col min="9739" max="9984" width="9.140625" style="275"/>
    <col min="9985" max="9985" width="4.5703125" style="275" bestFit="1" customWidth="1"/>
    <col min="9986" max="9986" width="69.140625" style="275" customWidth="1"/>
    <col min="9987" max="9987" width="6.5703125" style="275" bestFit="1" customWidth="1"/>
    <col min="9988" max="9988" width="8.85546875" style="275" customWidth="1"/>
    <col min="9989" max="9989" width="11.140625" style="275" bestFit="1" customWidth="1"/>
    <col min="9990" max="9990" width="0" style="275" hidden="1" customWidth="1"/>
    <col min="9991" max="9991" width="14.7109375" style="275" bestFit="1" customWidth="1"/>
    <col min="9992" max="9992" width="18.140625" style="275" bestFit="1" customWidth="1"/>
    <col min="9993" max="9993" width="14.42578125" style="275" bestFit="1" customWidth="1"/>
    <col min="9994" max="9994" width="14.28515625" style="275" bestFit="1" customWidth="1"/>
    <col min="9995" max="10240" width="9.140625" style="275"/>
    <col min="10241" max="10241" width="4.5703125" style="275" bestFit="1" customWidth="1"/>
    <col min="10242" max="10242" width="69.140625" style="275" customWidth="1"/>
    <col min="10243" max="10243" width="6.5703125" style="275" bestFit="1" customWidth="1"/>
    <col min="10244" max="10244" width="8.85546875" style="275" customWidth="1"/>
    <col min="10245" max="10245" width="11.140625" style="275" bestFit="1" customWidth="1"/>
    <col min="10246" max="10246" width="0" style="275" hidden="1" customWidth="1"/>
    <col min="10247" max="10247" width="14.7109375" style="275" bestFit="1" customWidth="1"/>
    <col min="10248" max="10248" width="18.140625" style="275" bestFit="1" customWidth="1"/>
    <col min="10249" max="10249" width="14.42578125" style="275" bestFit="1" customWidth="1"/>
    <col min="10250" max="10250" width="14.28515625" style="275" bestFit="1" customWidth="1"/>
    <col min="10251" max="10496" width="9.140625" style="275"/>
    <col min="10497" max="10497" width="4.5703125" style="275" bestFit="1" customWidth="1"/>
    <col min="10498" max="10498" width="69.140625" style="275" customWidth="1"/>
    <col min="10499" max="10499" width="6.5703125" style="275" bestFit="1" customWidth="1"/>
    <col min="10500" max="10500" width="8.85546875" style="275" customWidth="1"/>
    <col min="10501" max="10501" width="11.140625" style="275" bestFit="1" customWidth="1"/>
    <col min="10502" max="10502" width="0" style="275" hidden="1" customWidth="1"/>
    <col min="10503" max="10503" width="14.7109375" style="275" bestFit="1" customWidth="1"/>
    <col min="10504" max="10504" width="18.140625" style="275" bestFit="1" customWidth="1"/>
    <col min="10505" max="10505" width="14.42578125" style="275" bestFit="1" customWidth="1"/>
    <col min="10506" max="10506" width="14.28515625" style="275" bestFit="1" customWidth="1"/>
    <col min="10507" max="10752" width="9.140625" style="275"/>
    <col min="10753" max="10753" width="4.5703125" style="275" bestFit="1" customWidth="1"/>
    <col min="10754" max="10754" width="69.140625" style="275" customWidth="1"/>
    <col min="10755" max="10755" width="6.5703125" style="275" bestFit="1" customWidth="1"/>
    <col min="10756" max="10756" width="8.85546875" style="275" customWidth="1"/>
    <col min="10757" max="10757" width="11.140625" style="275" bestFit="1" customWidth="1"/>
    <col min="10758" max="10758" width="0" style="275" hidden="1" customWidth="1"/>
    <col min="10759" max="10759" width="14.7109375" style="275" bestFit="1" customWidth="1"/>
    <col min="10760" max="10760" width="18.140625" style="275" bestFit="1" customWidth="1"/>
    <col min="10761" max="10761" width="14.42578125" style="275" bestFit="1" customWidth="1"/>
    <col min="10762" max="10762" width="14.28515625" style="275" bestFit="1" customWidth="1"/>
    <col min="10763" max="11008" width="9.140625" style="275"/>
    <col min="11009" max="11009" width="4.5703125" style="275" bestFit="1" customWidth="1"/>
    <col min="11010" max="11010" width="69.140625" style="275" customWidth="1"/>
    <col min="11011" max="11011" width="6.5703125" style="275" bestFit="1" customWidth="1"/>
    <col min="11012" max="11012" width="8.85546875" style="275" customWidth="1"/>
    <col min="11013" max="11013" width="11.140625" style="275" bestFit="1" customWidth="1"/>
    <col min="11014" max="11014" width="0" style="275" hidden="1" customWidth="1"/>
    <col min="11015" max="11015" width="14.7109375" style="275" bestFit="1" customWidth="1"/>
    <col min="11016" max="11016" width="18.140625" style="275" bestFit="1" customWidth="1"/>
    <col min="11017" max="11017" width="14.42578125" style="275" bestFit="1" customWidth="1"/>
    <col min="11018" max="11018" width="14.28515625" style="275" bestFit="1" customWidth="1"/>
    <col min="11019" max="11264" width="9.140625" style="275"/>
    <col min="11265" max="11265" width="4.5703125" style="275" bestFit="1" customWidth="1"/>
    <col min="11266" max="11266" width="69.140625" style="275" customWidth="1"/>
    <col min="11267" max="11267" width="6.5703125" style="275" bestFit="1" customWidth="1"/>
    <col min="11268" max="11268" width="8.85546875" style="275" customWidth="1"/>
    <col min="11269" max="11269" width="11.140625" style="275" bestFit="1" customWidth="1"/>
    <col min="11270" max="11270" width="0" style="275" hidden="1" customWidth="1"/>
    <col min="11271" max="11271" width="14.7109375" style="275" bestFit="1" customWidth="1"/>
    <col min="11272" max="11272" width="18.140625" style="275" bestFit="1" customWidth="1"/>
    <col min="11273" max="11273" width="14.42578125" style="275" bestFit="1" customWidth="1"/>
    <col min="11274" max="11274" width="14.28515625" style="275" bestFit="1" customWidth="1"/>
    <col min="11275" max="11520" width="9.140625" style="275"/>
    <col min="11521" max="11521" width="4.5703125" style="275" bestFit="1" customWidth="1"/>
    <col min="11522" max="11522" width="69.140625" style="275" customWidth="1"/>
    <col min="11523" max="11523" width="6.5703125" style="275" bestFit="1" customWidth="1"/>
    <col min="11524" max="11524" width="8.85546875" style="275" customWidth="1"/>
    <col min="11525" max="11525" width="11.140625" style="275" bestFit="1" customWidth="1"/>
    <col min="11526" max="11526" width="0" style="275" hidden="1" customWidth="1"/>
    <col min="11527" max="11527" width="14.7109375" style="275" bestFit="1" customWidth="1"/>
    <col min="11528" max="11528" width="18.140625" style="275" bestFit="1" customWidth="1"/>
    <col min="11529" max="11529" width="14.42578125" style="275" bestFit="1" customWidth="1"/>
    <col min="11530" max="11530" width="14.28515625" style="275" bestFit="1" customWidth="1"/>
    <col min="11531" max="11776" width="9.140625" style="275"/>
    <col min="11777" max="11777" width="4.5703125" style="275" bestFit="1" customWidth="1"/>
    <col min="11778" max="11778" width="69.140625" style="275" customWidth="1"/>
    <col min="11779" max="11779" width="6.5703125" style="275" bestFit="1" customWidth="1"/>
    <col min="11780" max="11780" width="8.85546875" style="275" customWidth="1"/>
    <col min="11781" max="11781" width="11.140625" style="275" bestFit="1" customWidth="1"/>
    <col min="11782" max="11782" width="0" style="275" hidden="1" customWidth="1"/>
    <col min="11783" max="11783" width="14.7109375" style="275" bestFit="1" customWidth="1"/>
    <col min="11784" max="11784" width="18.140625" style="275" bestFit="1" customWidth="1"/>
    <col min="11785" max="11785" width="14.42578125" style="275" bestFit="1" customWidth="1"/>
    <col min="11786" max="11786" width="14.28515625" style="275" bestFit="1" customWidth="1"/>
    <col min="11787" max="12032" width="9.140625" style="275"/>
    <col min="12033" max="12033" width="4.5703125" style="275" bestFit="1" customWidth="1"/>
    <col min="12034" max="12034" width="69.140625" style="275" customWidth="1"/>
    <col min="12035" max="12035" width="6.5703125" style="275" bestFit="1" customWidth="1"/>
    <col min="12036" max="12036" width="8.85546875" style="275" customWidth="1"/>
    <col min="12037" max="12037" width="11.140625" style="275" bestFit="1" customWidth="1"/>
    <col min="12038" max="12038" width="0" style="275" hidden="1" customWidth="1"/>
    <col min="12039" max="12039" width="14.7109375" style="275" bestFit="1" customWidth="1"/>
    <col min="12040" max="12040" width="18.140625" style="275" bestFit="1" customWidth="1"/>
    <col min="12041" max="12041" width="14.42578125" style="275" bestFit="1" customWidth="1"/>
    <col min="12042" max="12042" width="14.28515625" style="275" bestFit="1" customWidth="1"/>
    <col min="12043" max="12288" width="9.140625" style="275"/>
    <col min="12289" max="12289" width="4.5703125" style="275" bestFit="1" customWidth="1"/>
    <col min="12290" max="12290" width="69.140625" style="275" customWidth="1"/>
    <col min="12291" max="12291" width="6.5703125" style="275" bestFit="1" customWidth="1"/>
    <col min="12292" max="12292" width="8.85546875" style="275" customWidth="1"/>
    <col min="12293" max="12293" width="11.140625" style="275" bestFit="1" customWidth="1"/>
    <col min="12294" max="12294" width="0" style="275" hidden="1" customWidth="1"/>
    <col min="12295" max="12295" width="14.7109375" style="275" bestFit="1" customWidth="1"/>
    <col min="12296" max="12296" width="18.140625" style="275" bestFit="1" customWidth="1"/>
    <col min="12297" max="12297" width="14.42578125" style="275" bestFit="1" customWidth="1"/>
    <col min="12298" max="12298" width="14.28515625" style="275" bestFit="1" customWidth="1"/>
    <col min="12299" max="12544" width="9.140625" style="275"/>
    <col min="12545" max="12545" width="4.5703125" style="275" bestFit="1" customWidth="1"/>
    <col min="12546" max="12546" width="69.140625" style="275" customWidth="1"/>
    <col min="12547" max="12547" width="6.5703125" style="275" bestFit="1" customWidth="1"/>
    <col min="12548" max="12548" width="8.85546875" style="275" customWidth="1"/>
    <col min="12549" max="12549" width="11.140625" style="275" bestFit="1" customWidth="1"/>
    <col min="12550" max="12550" width="0" style="275" hidden="1" customWidth="1"/>
    <col min="12551" max="12551" width="14.7109375" style="275" bestFit="1" customWidth="1"/>
    <col min="12552" max="12552" width="18.140625" style="275" bestFit="1" customWidth="1"/>
    <col min="12553" max="12553" width="14.42578125" style="275" bestFit="1" customWidth="1"/>
    <col min="12554" max="12554" width="14.28515625" style="275" bestFit="1" customWidth="1"/>
    <col min="12555" max="12800" width="9.140625" style="275"/>
    <col min="12801" max="12801" width="4.5703125" style="275" bestFit="1" customWidth="1"/>
    <col min="12802" max="12802" width="69.140625" style="275" customWidth="1"/>
    <col min="12803" max="12803" width="6.5703125" style="275" bestFit="1" customWidth="1"/>
    <col min="12804" max="12804" width="8.85546875" style="275" customWidth="1"/>
    <col min="12805" max="12805" width="11.140625" style="275" bestFit="1" customWidth="1"/>
    <col min="12806" max="12806" width="0" style="275" hidden="1" customWidth="1"/>
    <col min="12807" max="12807" width="14.7109375" style="275" bestFit="1" customWidth="1"/>
    <col min="12808" max="12808" width="18.140625" style="275" bestFit="1" customWidth="1"/>
    <col min="12809" max="12809" width="14.42578125" style="275" bestFit="1" customWidth="1"/>
    <col min="12810" max="12810" width="14.28515625" style="275" bestFit="1" customWidth="1"/>
    <col min="12811" max="13056" width="9.140625" style="275"/>
    <col min="13057" max="13057" width="4.5703125" style="275" bestFit="1" customWidth="1"/>
    <col min="13058" max="13058" width="69.140625" style="275" customWidth="1"/>
    <col min="13059" max="13059" width="6.5703125" style="275" bestFit="1" customWidth="1"/>
    <col min="13060" max="13060" width="8.85546875" style="275" customWidth="1"/>
    <col min="13061" max="13061" width="11.140625" style="275" bestFit="1" customWidth="1"/>
    <col min="13062" max="13062" width="0" style="275" hidden="1" customWidth="1"/>
    <col min="13063" max="13063" width="14.7109375" style="275" bestFit="1" customWidth="1"/>
    <col min="13064" max="13064" width="18.140625" style="275" bestFit="1" customWidth="1"/>
    <col min="13065" max="13065" width="14.42578125" style="275" bestFit="1" customWidth="1"/>
    <col min="13066" max="13066" width="14.28515625" style="275" bestFit="1" customWidth="1"/>
    <col min="13067" max="13312" width="9.140625" style="275"/>
    <col min="13313" max="13313" width="4.5703125" style="275" bestFit="1" customWidth="1"/>
    <col min="13314" max="13314" width="69.140625" style="275" customWidth="1"/>
    <col min="13315" max="13315" width="6.5703125" style="275" bestFit="1" customWidth="1"/>
    <col min="13316" max="13316" width="8.85546875" style="275" customWidth="1"/>
    <col min="13317" max="13317" width="11.140625" style="275" bestFit="1" customWidth="1"/>
    <col min="13318" max="13318" width="0" style="275" hidden="1" customWidth="1"/>
    <col min="13319" max="13319" width="14.7109375" style="275" bestFit="1" customWidth="1"/>
    <col min="13320" max="13320" width="18.140625" style="275" bestFit="1" customWidth="1"/>
    <col min="13321" max="13321" width="14.42578125" style="275" bestFit="1" customWidth="1"/>
    <col min="13322" max="13322" width="14.28515625" style="275" bestFit="1" customWidth="1"/>
    <col min="13323" max="13568" width="9.140625" style="275"/>
    <col min="13569" max="13569" width="4.5703125" style="275" bestFit="1" customWidth="1"/>
    <col min="13570" max="13570" width="69.140625" style="275" customWidth="1"/>
    <col min="13571" max="13571" width="6.5703125" style="275" bestFit="1" customWidth="1"/>
    <col min="13572" max="13572" width="8.85546875" style="275" customWidth="1"/>
    <col min="13573" max="13573" width="11.140625" style="275" bestFit="1" customWidth="1"/>
    <col min="13574" max="13574" width="0" style="275" hidden="1" customWidth="1"/>
    <col min="13575" max="13575" width="14.7109375" style="275" bestFit="1" customWidth="1"/>
    <col min="13576" max="13576" width="18.140625" style="275" bestFit="1" customWidth="1"/>
    <col min="13577" max="13577" width="14.42578125" style="275" bestFit="1" customWidth="1"/>
    <col min="13578" max="13578" width="14.28515625" style="275" bestFit="1" customWidth="1"/>
    <col min="13579" max="13824" width="9.140625" style="275"/>
    <col min="13825" max="13825" width="4.5703125" style="275" bestFit="1" customWidth="1"/>
    <col min="13826" max="13826" width="69.140625" style="275" customWidth="1"/>
    <col min="13827" max="13827" width="6.5703125" style="275" bestFit="1" customWidth="1"/>
    <col min="13828" max="13828" width="8.85546875" style="275" customWidth="1"/>
    <col min="13829" max="13829" width="11.140625" style="275" bestFit="1" customWidth="1"/>
    <col min="13830" max="13830" width="0" style="275" hidden="1" customWidth="1"/>
    <col min="13831" max="13831" width="14.7109375" style="275" bestFit="1" customWidth="1"/>
    <col min="13832" max="13832" width="18.140625" style="275" bestFit="1" customWidth="1"/>
    <col min="13833" max="13833" width="14.42578125" style="275" bestFit="1" customWidth="1"/>
    <col min="13834" max="13834" width="14.28515625" style="275" bestFit="1" customWidth="1"/>
    <col min="13835" max="14080" width="9.140625" style="275"/>
    <col min="14081" max="14081" width="4.5703125" style="275" bestFit="1" customWidth="1"/>
    <col min="14082" max="14082" width="69.140625" style="275" customWidth="1"/>
    <col min="14083" max="14083" width="6.5703125" style="275" bestFit="1" customWidth="1"/>
    <col min="14084" max="14084" width="8.85546875" style="275" customWidth="1"/>
    <col min="14085" max="14085" width="11.140625" style="275" bestFit="1" customWidth="1"/>
    <col min="14086" max="14086" width="0" style="275" hidden="1" customWidth="1"/>
    <col min="14087" max="14087" width="14.7109375" style="275" bestFit="1" customWidth="1"/>
    <col min="14088" max="14088" width="18.140625" style="275" bestFit="1" customWidth="1"/>
    <col min="14089" max="14089" width="14.42578125" style="275" bestFit="1" customWidth="1"/>
    <col min="14090" max="14090" width="14.28515625" style="275" bestFit="1" customWidth="1"/>
    <col min="14091" max="14336" width="9.140625" style="275"/>
    <col min="14337" max="14337" width="4.5703125" style="275" bestFit="1" customWidth="1"/>
    <col min="14338" max="14338" width="69.140625" style="275" customWidth="1"/>
    <col min="14339" max="14339" width="6.5703125" style="275" bestFit="1" customWidth="1"/>
    <col min="14340" max="14340" width="8.85546875" style="275" customWidth="1"/>
    <col min="14341" max="14341" width="11.140625" style="275" bestFit="1" customWidth="1"/>
    <col min="14342" max="14342" width="0" style="275" hidden="1" customWidth="1"/>
    <col min="14343" max="14343" width="14.7109375" style="275" bestFit="1" customWidth="1"/>
    <col min="14344" max="14344" width="18.140625" style="275" bestFit="1" customWidth="1"/>
    <col min="14345" max="14345" width="14.42578125" style="275" bestFit="1" customWidth="1"/>
    <col min="14346" max="14346" width="14.28515625" style="275" bestFit="1" customWidth="1"/>
    <col min="14347" max="14592" width="9.140625" style="275"/>
    <col min="14593" max="14593" width="4.5703125" style="275" bestFit="1" customWidth="1"/>
    <col min="14594" max="14594" width="69.140625" style="275" customWidth="1"/>
    <col min="14595" max="14595" width="6.5703125" style="275" bestFit="1" customWidth="1"/>
    <col min="14596" max="14596" width="8.85546875" style="275" customWidth="1"/>
    <col min="14597" max="14597" width="11.140625" style="275" bestFit="1" customWidth="1"/>
    <col min="14598" max="14598" width="0" style="275" hidden="1" customWidth="1"/>
    <col min="14599" max="14599" width="14.7109375" style="275" bestFit="1" customWidth="1"/>
    <col min="14600" max="14600" width="18.140625" style="275" bestFit="1" customWidth="1"/>
    <col min="14601" max="14601" width="14.42578125" style="275" bestFit="1" customWidth="1"/>
    <col min="14602" max="14602" width="14.28515625" style="275" bestFit="1" customWidth="1"/>
    <col min="14603" max="14848" width="9.140625" style="275"/>
    <col min="14849" max="14849" width="4.5703125" style="275" bestFit="1" customWidth="1"/>
    <col min="14850" max="14850" width="69.140625" style="275" customWidth="1"/>
    <col min="14851" max="14851" width="6.5703125" style="275" bestFit="1" customWidth="1"/>
    <col min="14852" max="14852" width="8.85546875" style="275" customWidth="1"/>
    <col min="14853" max="14853" width="11.140625" style="275" bestFit="1" customWidth="1"/>
    <col min="14854" max="14854" width="0" style="275" hidden="1" customWidth="1"/>
    <col min="14855" max="14855" width="14.7109375" style="275" bestFit="1" customWidth="1"/>
    <col min="14856" max="14856" width="18.140625" style="275" bestFit="1" customWidth="1"/>
    <col min="14857" max="14857" width="14.42578125" style="275" bestFit="1" customWidth="1"/>
    <col min="14858" max="14858" width="14.28515625" style="275" bestFit="1" customWidth="1"/>
    <col min="14859" max="15104" width="9.140625" style="275"/>
    <col min="15105" max="15105" width="4.5703125" style="275" bestFit="1" customWidth="1"/>
    <col min="15106" max="15106" width="69.140625" style="275" customWidth="1"/>
    <col min="15107" max="15107" width="6.5703125" style="275" bestFit="1" customWidth="1"/>
    <col min="15108" max="15108" width="8.85546875" style="275" customWidth="1"/>
    <col min="15109" max="15109" width="11.140625" style="275" bestFit="1" customWidth="1"/>
    <col min="15110" max="15110" width="0" style="275" hidden="1" customWidth="1"/>
    <col min="15111" max="15111" width="14.7109375" style="275" bestFit="1" customWidth="1"/>
    <col min="15112" max="15112" width="18.140625" style="275" bestFit="1" customWidth="1"/>
    <col min="15113" max="15113" width="14.42578125" style="275" bestFit="1" customWidth="1"/>
    <col min="15114" max="15114" width="14.28515625" style="275" bestFit="1" customWidth="1"/>
    <col min="15115" max="15360" width="9.140625" style="275"/>
    <col min="15361" max="15361" width="4.5703125" style="275" bestFit="1" customWidth="1"/>
    <col min="15362" max="15362" width="69.140625" style="275" customWidth="1"/>
    <col min="15363" max="15363" width="6.5703125" style="275" bestFit="1" customWidth="1"/>
    <col min="15364" max="15364" width="8.85546875" style="275" customWidth="1"/>
    <col min="15365" max="15365" width="11.140625" style="275" bestFit="1" customWidth="1"/>
    <col min="15366" max="15366" width="0" style="275" hidden="1" customWidth="1"/>
    <col min="15367" max="15367" width="14.7109375" style="275" bestFit="1" customWidth="1"/>
    <col min="15368" max="15368" width="18.140625" style="275" bestFit="1" customWidth="1"/>
    <col min="15369" max="15369" width="14.42578125" style="275" bestFit="1" customWidth="1"/>
    <col min="15370" max="15370" width="14.28515625" style="275" bestFit="1" customWidth="1"/>
    <col min="15371" max="15616" width="9.140625" style="275"/>
    <col min="15617" max="15617" width="4.5703125" style="275" bestFit="1" customWidth="1"/>
    <col min="15618" max="15618" width="69.140625" style="275" customWidth="1"/>
    <col min="15619" max="15619" width="6.5703125" style="275" bestFit="1" customWidth="1"/>
    <col min="15620" max="15620" width="8.85546875" style="275" customWidth="1"/>
    <col min="15621" max="15621" width="11.140625" style="275" bestFit="1" customWidth="1"/>
    <col min="15622" max="15622" width="0" style="275" hidden="1" customWidth="1"/>
    <col min="15623" max="15623" width="14.7109375" style="275" bestFit="1" customWidth="1"/>
    <col min="15624" max="15624" width="18.140625" style="275" bestFit="1" customWidth="1"/>
    <col min="15625" max="15625" width="14.42578125" style="275" bestFit="1" customWidth="1"/>
    <col min="15626" max="15626" width="14.28515625" style="275" bestFit="1" customWidth="1"/>
    <col min="15627" max="15872" width="9.140625" style="275"/>
    <col min="15873" max="15873" width="4.5703125" style="275" bestFit="1" customWidth="1"/>
    <col min="15874" max="15874" width="69.140625" style="275" customWidth="1"/>
    <col min="15875" max="15875" width="6.5703125" style="275" bestFit="1" customWidth="1"/>
    <col min="15876" max="15876" width="8.85546875" style="275" customWidth="1"/>
    <col min="15877" max="15877" width="11.140625" style="275" bestFit="1" customWidth="1"/>
    <col min="15878" max="15878" width="0" style="275" hidden="1" customWidth="1"/>
    <col min="15879" max="15879" width="14.7109375" style="275" bestFit="1" customWidth="1"/>
    <col min="15880" max="15880" width="18.140625" style="275" bestFit="1" customWidth="1"/>
    <col min="15881" max="15881" width="14.42578125" style="275" bestFit="1" customWidth="1"/>
    <col min="15882" max="15882" width="14.28515625" style="275" bestFit="1" customWidth="1"/>
    <col min="15883" max="16128" width="9.140625" style="275"/>
    <col min="16129" max="16129" width="4.5703125" style="275" bestFit="1" customWidth="1"/>
    <col min="16130" max="16130" width="69.140625" style="275" customWidth="1"/>
    <col min="16131" max="16131" width="6.5703125" style="275" bestFit="1" customWidth="1"/>
    <col min="16132" max="16132" width="8.85546875" style="275" customWidth="1"/>
    <col min="16133" max="16133" width="11.140625" style="275" bestFit="1" customWidth="1"/>
    <col min="16134" max="16134" width="0" style="275" hidden="1" customWidth="1"/>
    <col min="16135" max="16135" width="14.7109375" style="275" bestFit="1" customWidth="1"/>
    <col min="16136" max="16136" width="18.140625" style="275" bestFit="1" customWidth="1"/>
    <col min="16137" max="16137" width="14.42578125" style="275" bestFit="1" customWidth="1"/>
    <col min="16138" max="16138" width="14.28515625" style="275" bestFit="1" customWidth="1"/>
    <col min="16139" max="16384" width="9.140625" style="275"/>
  </cols>
  <sheetData>
    <row r="1" spans="1:14" s="377" customFormat="1" ht="33" customHeight="1">
      <c r="A1" s="375"/>
      <c r="B1" s="428" t="str">
        <f>ÖSSZESÍTŐ!B1</f>
        <v xml:space="preserve">Új építésű általános iskola, Csörög, Kossuth Lajos u. </v>
      </c>
      <c r="C1" s="429"/>
      <c r="D1" s="429"/>
      <c r="E1" s="429"/>
      <c r="F1" s="429"/>
      <c r="G1" s="429"/>
      <c r="H1" s="429"/>
      <c r="I1" s="429"/>
      <c r="J1" s="429"/>
      <c r="K1" s="429"/>
      <c r="M1" s="378"/>
    </row>
    <row r="2" spans="1:14" ht="16.5" thickBot="1">
      <c r="A2" s="273"/>
      <c r="B2" s="276" t="s">
        <v>5</v>
      </c>
      <c r="C2" s="430"/>
      <c r="D2" s="430"/>
      <c r="E2" s="430"/>
      <c r="F2" s="277"/>
      <c r="G2" s="278" t="s">
        <v>6</v>
      </c>
      <c r="H2" s="431"/>
      <c r="I2" s="432"/>
      <c r="J2" s="432"/>
      <c r="K2" s="432"/>
    </row>
    <row r="3" spans="1:14" ht="12.75" customHeight="1">
      <c r="A3" s="273"/>
      <c r="B3" s="420" t="s">
        <v>7</v>
      </c>
      <c r="C3" s="421"/>
      <c r="D3" s="421"/>
      <c r="E3" s="421"/>
      <c r="F3" s="421"/>
      <c r="G3" s="421"/>
      <c r="H3" s="421"/>
      <c r="I3" s="421"/>
      <c r="J3" s="421"/>
      <c r="K3" s="421"/>
    </row>
    <row r="4" spans="1:14" ht="12.75" customHeight="1">
      <c r="A4" s="273"/>
      <c r="B4" s="420" t="s">
        <v>8</v>
      </c>
      <c r="C4" s="421"/>
      <c r="D4" s="421"/>
      <c r="E4" s="421"/>
      <c r="F4" s="421"/>
      <c r="G4" s="421"/>
      <c r="H4" s="421"/>
      <c r="I4" s="421"/>
      <c r="J4" s="421"/>
      <c r="K4" s="421"/>
    </row>
    <row r="5" spans="1:14" ht="54" customHeight="1">
      <c r="A5" s="273"/>
      <c r="B5" s="420" t="s">
        <v>9</v>
      </c>
      <c r="C5" s="421"/>
      <c r="D5" s="421"/>
      <c r="E5" s="421"/>
      <c r="F5" s="421"/>
      <c r="G5" s="421"/>
      <c r="H5" s="421"/>
      <c r="I5" s="421"/>
      <c r="J5" s="421"/>
      <c r="K5" s="421"/>
    </row>
    <row r="6" spans="1:14">
      <c r="A6" s="273"/>
      <c r="B6" s="420" t="s">
        <v>10</v>
      </c>
      <c r="C6" s="421"/>
      <c r="D6" s="421"/>
      <c r="E6" s="421"/>
      <c r="F6" s="421"/>
      <c r="G6" s="421"/>
      <c r="H6" s="421"/>
      <c r="I6" s="421"/>
      <c r="J6" s="421"/>
      <c r="K6" s="421"/>
    </row>
    <row r="7" spans="1:14" ht="12.75" customHeight="1">
      <c r="A7" s="273"/>
      <c r="B7" s="420" t="s">
        <v>11</v>
      </c>
      <c r="C7" s="421"/>
      <c r="D7" s="421"/>
      <c r="E7" s="421"/>
      <c r="F7" s="421"/>
      <c r="G7" s="421"/>
      <c r="H7" s="421"/>
      <c r="I7" s="421"/>
      <c r="J7" s="421"/>
      <c r="K7" s="421"/>
    </row>
    <row r="8" spans="1:14" ht="15.75" thickBot="1">
      <c r="A8" s="273"/>
      <c r="B8" s="281"/>
      <c r="C8" s="282"/>
      <c r="D8" s="283"/>
      <c r="E8" s="284"/>
      <c r="F8" s="285"/>
      <c r="G8" s="284"/>
      <c r="H8" s="284"/>
      <c r="I8" s="284"/>
      <c r="J8" s="284"/>
      <c r="K8" s="273"/>
    </row>
    <row r="9" spans="1:14" ht="27" customHeight="1" thickBot="1">
      <c r="A9" s="286"/>
      <c r="B9" s="287" t="s">
        <v>489</v>
      </c>
      <c r="C9" s="287" t="s">
        <v>1005</v>
      </c>
      <c r="D9" s="287" t="s">
        <v>12</v>
      </c>
      <c r="E9" s="288" t="s">
        <v>13</v>
      </c>
      <c r="F9" s="287" t="s">
        <v>14</v>
      </c>
      <c r="G9" s="289" t="s">
        <v>490</v>
      </c>
      <c r="H9" s="290" t="s">
        <v>15</v>
      </c>
      <c r="I9" s="287" t="s">
        <v>16</v>
      </c>
      <c r="J9" s="290" t="s">
        <v>17</v>
      </c>
      <c r="K9" s="291" t="s">
        <v>18</v>
      </c>
    </row>
    <row r="10" spans="1:14" s="239" customFormat="1" ht="12.75">
      <c r="A10" s="210">
        <v>1</v>
      </c>
      <c r="B10" s="209" t="s">
        <v>36</v>
      </c>
      <c r="C10" s="201"/>
      <c r="D10" s="202"/>
      <c r="E10" s="203"/>
      <c r="F10" s="204"/>
      <c r="G10" s="205"/>
      <c r="H10" s="206"/>
      <c r="I10" s="207"/>
      <c r="J10" s="208"/>
      <c r="K10" s="208"/>
      <c r="N10" s="44"/>
    </row>
    <row r="11" spans="1:14" s="374" customFormat="1" ht="240">
      <c r="A11" s="379" t="s">
        <v>641</v>
      </c>
      <c r="B11" s="380" t="s">
        <v>642</v>
      </c>
      <c r="C11" s="381"/>
      <c r="D11" s="307"/>
      <c r="E11" s="382"/>
      <c r="F11" s="309"/>
      <c r="G11" s="389"/>
      <c r="H11" s="390"/>
      <c r="I11" s="311"/>
      <c r="J11" s="312"/>
      <c r="K11" s="313"/>
    </row>
    <row r="12" spans="1:14" s="374" customFormat="1" ht="58.5">
      <c r="A12" s="379" t="s">
        <v>0</v>
      </c>
      <c r="B12" s="380" t="s">
        <v>643</v>
      </c>
      <c r="C12" s="381"/>
      <c r="D12" s="307" t="s">
        <v>20</v>
      </c>
      <c r="E12" s="382">
        <v>1</v>
      </c>
      <c r="F12" s="309"/>
      <c r="G12" s="383"/>
      <c r="H12" s="309"/>
      <c r="I12" s="311">
        <f>E12*G12</f>
        <v>0</v>
      </c>
      <c r="J12" s="312">
        <f>E12*H12</f>
        <v>0</v>
      </c>
      <c r="K12" s="313">
        <f>SUM(I12:J12)</f>
        <v>0</v>
      </c>
    </row>
    <row r="13" spans="1:14" s="374" customFormat="1" ht="58.5">
      <c r="A13" s="379" t="s">
        <v>1</v>
      </c>
      <c r="B13" s="380" t="s">
        <v>644</v>
      </c>
      <c r="C13" s="381"/>
      <c r="D13" s="307" t="s">
        <v>20</v>
      </c>
      <c r="E13" s="382">
        <v>1</v>
      </c>
      <c r="F13" s="309"/>
      <c r="G13" s="383"/>
      <c r="H13" s="309"/>
      <c r="I13" s="311">
        <f t="shared" ref="I13:I19" si="0">E13*G13</f>
        <v>0</v>
      </c>
      <c r="J13" s="312">
        <f t="shared" ref="J13:J19" si="1">E13*H13</f>
        <v>0</v>
      </c>
      <c r="K13" s="313">
        <f t="shared" ref="K13:K19" si="2">SUM(I13:J13)</f>
        <v>0</v>
      </c>
    </row>
    <row r="14" spans="1:14" s="374" customFormat="1" ht="58.5">
      <c r="A14" s="379" t="s">
        <v>2</v>
      </c>
      <c r="B14" s="380" t="s">
        <v>645</v>
      </c>
      <c r="C14" s="381"/>
      <c r="D14" s="307" t="s">
        <v>20</v>
      </c>
      <c r="E14" s="382">
        <v>1</v>
      </c>
      <c r="F14" s="309"/>
      <c r="G14" s="383"/>
      <c r="H14" s="309"/>
      <c r="I14" s="311">
        <f t="shared" si="0"/>
        <v>0</v>
      </c>
      <c r="J14" s="312">
        <f t="shared" si="1"/>
        <v>0</v>
      </c>
      <c r="K14" s="313">
        <f t="shared" si="2"/>
        <v>0</v>
      </c>
    </row>
    <row r="15" spans="1:14" s="374" customFormat="1">
      <c r="A15" s="379"/>
      <c r="B15" s="380"/>
      <c r="C15" s="381"/>
      <c r="D15" s="307"/>
      <c r="E15" s="382"/>
      <c r="F15" s="309"/>
      <c r="G15" s="383"/>
      <c r="H15" s="309"/>
      <c r="I15" s="311">
        <f t="shared" si="0"/>
        <v>0</v>
      </c>
      <c r="J15" s="312">
        <f t="shared" si="1"/>
        <v>0</v>
      </c>
      <c r="K15" s="313">
        <f t="shared" si="2"/>
        <v>0</v>
      </c>
    </row>
    <row r="16" spans="1:14" s="374" customFormat="1">
      <c r="A16" s="379" t="s">
        <v>3</v>
      </c>
      <c r="B16" s="380" t="s">
        <v>647</v>
      </c>
      <c r="C16" s="381"/>
      <c r="D16" s="307"/>
      <c r="E16" s="382"/>
      <c r="F16" s="309"/>
      <c r="G16" s="383"/>
      <c r="H16" s="309"/>
      <c r="I16" s="311">
        <f t="shared" si="0"/>
        <v>0</v>
      </c>
      <c r="J16" s="312">
        <f t="shared" si="1"/>
        <v>0</v>
      </c>
      <c r="K16" s="313">
        <f t="shared" si="2"/>
        <v>0</v>
      </c>
    </row>
    <row r="17" spans="1:14" s="374" customFormat="1" ht="120">
      <c r="A17" s="379" t="s">
        <v>133</v>
      </c>
      <c r="B17" s="380" t="s">
        <v>648</v>
      </c>
      <c r="C17" s="381"/>
      <c r="D17" s="307" t="s">
        <v>20</v>
      </c>
      <c r="E17" s="382">
        <v>1</v>
      </c>
      <c r="F17" s="309"/>
      <c r="G17" s="383"/>
      <c r="H17" s="309"/>
      <c r="I17" s="311">
        <f t="shared" si="0"/>
        <v>0</v>
      </c>
      <c r="J17" s="312">
        <f t="shared" si="1"/>
        <v>0</v>
      </c>
      <c r="K17" s="313">
        <f t="shared" si="2"/>
        <v>0</v>
      </c>
    </row>
    <row r="18" spans="1:14" s="374" customFormat="1">
      <c r="A18" s="379"/>
      <c r="B18" s="380"/>
      <c r="C18" s="381"/>
      <c r="D18" s="307"/>
      <c r="E18" s="382"/>
      <c r="F18" s="309"/>
      <c r="G18" s="383"/>
      <c r="H18" s="309"/>
      <c r="I18" s="311">
        <f t="shared" si="0"/>
        <v>0</v>
      </c>
      <c r="J18" s="312">
        <f t="shared" si="1"/>
        <v>0</v>
      </c>
      <c r="K18" s="313">
        <f t="shared" si="2"/>
        <v>0</v>
      </c>
    </row>
    <row r="19" spans="1:14" s="374" customFormat="1">
      <c r="A19" s="379" t="s">
        <v>34</v>
      </c>
      <c r="B19" s="380" t="s">
        <v>650</v>
      </c>
      <c r="C19" s="381"/>
      <c r="D19" s="307" t="s">
        <v>609</v>
      </c>
      <c r="E19" s="382">
        <v>1</v>
      </c>
      <c r="F19" s="309"/>
      <c r="G19" s="383"/>
      <c r="H19" s="309"/>
      <c r="I19" s="311">
        <f t="shared" si="0"/>
        <v>0</v>
      </c>
      <c r="J19" s="312">
        <f t="shared" si="1"/>
        <v>0</v>
      </c>
      <c r="K19" s="313">
        <f t="shared" si="2"/>
        <v>0</v>
      </c>
    </row>
    <row r="20" spans="1:14" s="374" customFormat="1">
      <c r="A20" s="379"/>
      <c r="B20" s="380"/>
      <c r="C20" s="381"/>
      <c r="D20" s="307"/>
      <c r="E20" s="382"/>
      <c r="F20" s="309"/>
      <c r="G20" s="389"/>
      <c r="H20" s="390"/>
      <c r="I20" s="311"/>
      <c r="J20" s="312"/>
      <c r="K20" s="313"/>
    </row>
    <row r="21" spans="1:14" s="239" customFormat="1" ht="15" customHeight="1">
      <c r="A21" s="210">
        <v>2</v>
      </c>
      <c r="B21" s="209" t="s">
        <v>783</v>
      </c>
      <c r="C21" s="201"/>
      <c r="D21" s="202"/>
      <c r="E21" s="203"/>
      <c r="F21" s="204"/>
      <c r="G21" s="205"/>
      <c r="H21" s="206"/>
      <c r="I21" s="206"/>
      <c r="J21" s="206"/>
      <c r="K21" s="206"/>
      <c r="N21" s="44"/>
    </row>
    <row r="22" spans="1:14" s="374" customFormat="1" ht="135">
      <c r="A22" s="379" t="s">
        <v>4</v>
      </c>
      <c r="B22" s="380" t="s">
        <v>653</v>
      </c>
      <c r="C22" s="381"/>
      <c r="D22" s="307"/>
      <c r="E22" s="382"/>
      <c r="F22" s="309"/>
      <c r="G22" s="389"/>
      <c r="H22" s="390"/>
      <c r="I22" s="311"/>
      <c r="J22" s="312"/>
      <c r="K22" s="313"/>
    </row>
    <row r="23" spans="1:14" s="374" customFormat="1">
      <c r="A23" s="379" t="s">
        <v>38</v>
      </c>
      <c r="B23" s="380" t="s">
        <v>654</v>
      </c>
      <c r="C23" s="381"/>
      <c r="D23" s="307" t="s">
        <v>423</v>
      </c>
      <c r="E23" s="382">
        <v>109</v>
      </c>
      <c r="F23" s="309"/>
      <c r="G23" s="383"/>
      <c r="H23" s="309"/>
      <c r="I23" s="311">
        <f>E23*G23</f>
        <v>0</v>
      </c>
      <c r="J23" s="312">
        <f>E23*H23</f>
        <v>0</v>
      </c>
      <c r="K23" s="313">
        <f>SUM(I23:J23)</f>
        <v>0</v>
      </c>
    </row>
    <row r="24" spans="1:14" s="374" customFormat="1">
      <c r="A24" s="379"/>
      <c r="B24" s="380"/>
      <c r="C24" s="381"/>
      <c r="D24" s="307"/>
      <c r="E24" s="382"/>
      <c r="F24" s="309"/>
      <c r="G24" s="389"/>
      <c r="H24" s="390"/>
      <c r="I24" s="311"/>
      <c r="J24" s="312"/>
      <c r="K24" s="313"/>
    </row>
    <row r="25" spans="1:14" s="374" customFormat="1">
      <c r="A25" s="379" t="s">
        <v>39</v>
      </c>
      <c r="B25" s="380" t="s">
        <v>655</v>
      </c>
      <c r="C25" s="381"/>
      <c r="D25" s="307" t="s">
        <v>423</v>
      </c>
      <c r="E25" s="382">
        <v>35</v>
      </c>
      <c r="F25" s="309"/>
      <c r="G25" s="383"/>
      <c r="H25" s="309"/>
      <c r="I25" s="311">
        <f>E25*G25</f>
        <v>0</v>
      </c>
      <c r="J25" s="312">
        <f>E25*H25</f>
        <v>0</v>
      </c>
      <c r="K25" s="313">
        <f>SUM(I25:J25)</f>
        <v>0</v>
      </c>
    </row>
    <row r="26" spans="1:14" s="374" customFormat="1">
      <c r="A26" s="379"/>
      <c r="B26" s="380"/>
      <c r="C26" s="381"/>
      <c r="D26" s="307"/>
      <c r="E26" s="382"/>
      <c r="F26" s="309"/>
      <c r="G26" s="389"/>
      <c r="H26" s="390"/>
      <c r="I26" s="311"/>
      <c r="J26" s="312"/>
      <c r="K26" s="313"/>
    </row>
    <row r="27" spans="1:14" s="374" customFormat="1">
      <c r="A27" s="379" t="s">
        <v>40</v>
      </c>
      <c r="B27" s="380" t="s">
        <v>656</v>
      </c>
      <c r="C27" s="381"/>
      <c r="D27" s="307"/>
      <c r="E27" s="382"/>
      <c r="F27" s="309"/>
      <c r="G27" s="389"/>
      <c r="H27" s="390"/>
      <c r="I27" s="311"/>
      <c r="J27" s="312"/>
      <c r="K27" s="313"/>
    </row>
    <row r="28" spans="1:14" s="374" customFormat="1">
      <c r="A28" s="379" t="s">
        <v>784</v>
      </c>
      <c r="B28" s="380" t="s">
        <v>657</v>
      </c>
      <c r="C28" s="381"/>
      <c r="D28" s="307" t="s">
        <v>19</v>
      </c>
      <c r="E28" s="382">
        <v>4</v>
      </c>
      <c r="F28" s="309"/>
      <c r="G28" s="383"/>
      <c r="H28" s="309"/>
      <c r="I28" s="311">
        <f>E28*G28</f>
        <v>0</v>
      </c>
      <c r="J28" s="312">
        <f>E28*H28</f>
        <v>0</v>
      </c>
      <c r="K28" s="313">
        <f>SUM(I28:J28)</f>
        <v>0</v>
      </c>
    </row>
    <row r="29" spans="1:14" s="374" customFormat="1">
      <c r="A29" s="379" t="s">
        <v>785</v>
      </c>
      <c r="B29" s="380" t="s">
        <v>659</v>
      </c>
      <c r="C29" s="381"/>
      <c r="D29" s="307" t="s">
        <v>19</v>
      </c>
      <c r="E29" s="382">
        <v>15</v>
      </c>
      <c r="F29" s="309"/>
      <c r="G29" s="383"/>
      <c r="H29" s="309"/>
      <c r="I29" s="311">
        <f>E29*G29</f>
        <v>0</v>
      </c>
      <c r="J29" s="312">
        <f>E29*H29</f>
        <v>0</v>
      </c>
      <c r="K29" s="313">
        <f>SUM(I29:J29)</f>
        <v>0</v>
      </c>
    </row>
    <row r="30" spans="1:14" s="374" customFormat="1">
      <c r="A30" s="379" t="s">
        <v>786</v>
      </c>
      <c r="B30" s="380" t="s">
        <v>661</v>
      </c>
      <c r="C30" s="381"/>
      <c r="D30" s="307" t="s">
        <v>19</v>
      </c>
      <c r="E30" s="382">
        <v>11</v>
      </c>
      <c r="F30" s="309"/>
      <c r="G30" s="383"/>
      <c r="H30" s="309"/>
      <c r="I30" s="311">
        <f>E30*G30</f>
        <v>0</v>
      </c>
      <c r="J30" s="312">
        <f>E30*H30</f>
        <v>0</v>
      </c>
      <c r="K30" s="313">
        <f>SUM(I30:J30)</f>
        <v>0</v>
      </c>
    </row>
    <row r="31" spans="1:14" s="374" customFormat="1">
      <c r="A31" s="379" t="s">
        <v>787</v>
      </c>
      <c r="B31" s="380" t="s">
        <v>663</v>
      </c>
      <c r="C31" s="381"/>
      <c r="D31" s="307" t="s">
        <v>19</v>
      </c>
      <c r="E31" s="382">
        <v>11</v>
      </c>
      <c r="F31" s="309"/>
      <c r="G31" s="383"/>
      <c r="H31" s="309"/>
      <c r="I31" s="311">
        <f>E31*G31</f>
        <v>0</v>
      </c>
      <c r="J31" s="312">
        <f>E31*H31</f>
        <v>0</v>
      </c>
      <c r="K31" s="313">
        <f>SUM(I31:J31)</f>
        <v>0</v>
      </c>
    </row>
    <row r="32" spans="1:14" s="374" customFormat="1">
      <c r="A32" s="379" t="s">
        <v>788</v>
      </c>
      <c r="B32" s="380" t="s">
        <v>665</v>
      </c>
      <c r="C32" s="381"/>
      <c r="D32" s="307" t="s">
        <v>19</v>
      </c>
      <c r="E32" s="382">
        <v>4</v>
      </c>
      <c r="F32" s="309"/>
      <c r="G32" s="383"/>
      <c r="H32" s="309"/>
      <c r="I32" s="311">
        <f>E32*G32</f>
        <v>0</v>
      </c>
      <c r="J32" s="312">
        <f>E32*H32</f>
        <v>0</v>
      </c>
      <c r="K32" s="313">
        <f>SUM(I32:J32)</f>
        <v>0</v>
      </c>
    </row>
    <row r="33" spans="1:11" s="374" customFormat="1">
      <c r="A33" s="379"/>
      <c r="B33" s="380"/>
      <c r="C33" s="381"/>
      <c r="D33" s="307"/>
      <c r="E33" s="382"/>
      <c r="F33" s="309"/>
      <c r="G33" s="389"/>
      <c r="H33" s="390"/>
      <c r="I33" s="311"/>
      <c r="J33" s="312"/>
      <c r="K33" s="313"/>
    </row>
    <row r="34" spans="1:11" s="374" customFormat="1">
      <c r="A34" s="379"/>
      <c r="B34" s="380"/>
      <c r="C34" s="381"/>
      <c r="D34" s="307"/>
      <c r="E34" s="382"/>
      <c r="F34" s="309"/>
      <c r="G34" s="389"/>
      <c r="H34" s="390"/>
      <c r="I34" s="311"/>
      <c r="J34" s="312"/>
      <c r="K34" s="313"/>
    </row>
    <row r="35" spans="1:11" s="374" customFormat="1">
      <c r="A35" s="379" t="s">
        <v>41</v>
      </c>
      <c r="B35" s="380" t="s">
        <v>666</v>
      </c>
      <c r="C35" s="381"/>
      <c r="D35" s="307"/>
      <c r="E35" s="382"/>
      <c r="F35" s="309"/>
      <c r="G35" s="389"/>
      <c r="H35" s="390"/>
      <c r="I35" s="311"/>
      <c r="J35" s="312"/>
      <c r="K35" s="313"/>
    </row>
    <row r="36" spans="1:11" s="374" customFormat="1">
      <c r="A36" s="379" t="s">
        <v>789</v>
      </c>
      <c r="B36" s="380" t="s">
        <v>667</v>
      </c>
      <c r="C36" s="381"/>
      <c r="D36" s="307" t="s">
        <v>20</v>
      </c>
      <c r="E36" s="382">
        <v>1</v>
      </c>
      <c r="F36" s="309"/>
      <c r="G36" s="383"/>
      <c r="H36" s="309"/>
      <c r="I36" s="311">
        <f t="shared" ref="I36:I57" si="3">E36*G36</f>
        <v>0</v>
      </c>
      <c r="J36" s="312">
        <f t="shared" ref="J36:J57" si="4">E36*H36</f>
        <v>0</v>
      </c>
      <c r="K36" s="313">
        <f t="shared" ref="K36:K57" si="5">SUM(I36:J36)</f>
        <v>0</v>
      </c>
    </row>
    <row r="37" spans="1:11" s="374" customFormat="1">
      <c r="A37" s="379" t="s">
        <v>790</v>
      </c>
      <c r="B37" s="380" t="s">
        <v>668</v>
      </c>
      <c r="C37" s="381"/>
      <c r="D37" s="307" t="s">
        <v>20</v>
      </c>
      <c r="E37" s="382">
        <v>1</v>
      </c>
      <c r="F37" s="309"/>
      <c r="G37" s="383"/>
      <c r="H37" s="309"/>
      <c r="I37" s="311">
        <f t="shared" si="3"/>
        <v>0</v>
      </c>
      <c r="J37" s="312">
        <f t="shared" si="4"/>
        <v>0</v>
      </c>
      <c r="K37" s="313">
        <f t="shared" si="5"/>
        <v>0</v>
      </c>
    </row>
    <row r="38" spans="1:11" s="374" customFormat="1">
      <c r="A38" s="379" t="s">
        <v>791</v>
      </c>
      <c r="B38" s="380" t="s">
        <v>669</v>
      </c>
      <c r="C38" s="381"/>
      <c r="D38" s="307" t="s">
        <v>20</v>
      </c>
      <c r="E38" s="382">
        <v>3</v>
      </c>
      <c r="F38" s="309"/>
      <c r="G38" s="383"/>
      <c r="H38" s="309"/>
      <c r="I38" s="311">
        <f t="shared" si="3"/>
        <v>0</v>
      </c>
      <c r="J38" s="312">
        <f t="shared" si="4"/>
        <v>0</v>
      </c>
      <c r="K38" s="313">
        <f t="shared" si="5"/>
        <v>0</v>
      </c>
    </row>
    <row r="39" spans="1:11" s="374" customFormat="1">
      <c r="A39" s="379" t="s">
        <v>792</v>
      </c>
      <c r="B39" s="380" t="s">
        <v>670</v>
      </c>
      <c r="C39" s="381"/>
      <c r="D39" s="307" t="s">
        <v>20</v>
      </c>
      <c r="E39" s="382">
        <v>1</v>
      </c>
      <c r="F39" s="309"/>
      <c r="G39" s="383"/>
      <c r="H39" s="309"/>
      <c r="I39" s="311">
        <f t="shared" si="3"/>
        <v>0</v>
      </c>
      <c r="J39" s="312">
        <f t="shared" si="4"/>
        <v>0</v>
      </c>
      <c r="K39" s="313">
        <f t="shared" si="5"/>
        <v>0</v>
      </c>
    </row>
    <row r="40" spans="1:11" s="374" customFormat="1">
      <c r="A40" s="379" t="s">
        <v>793</v>
      </c>
      <c r="B40" s="380" t="s">
        <v>671</v>
      </c>
      <c r="C40" s="381"/>
      <c r="D40" s="307" t="s">
        <v>20</v>
      </c>
      <c r="E40" s="382">
        <v>1</v>
      </c>
      <c r="F40" s="309"/>
      <c r="G40" s="383"/>
      <c r="H40" s="309"/>
      <c r="I40" s="311">
        <f t="shared" si="3"/>
        <v>0</v>
      </c>
      <c r="J40" s="312">
        <f t="shared" si="4"/>
        <v>0</v>
      </c>
      <c r="K40" s="313">
        <f t="shared" si="5"/>
        <v>0</v>
      </c>
    </row>
    <row r="41" spans="1:11" s="374" customFormat="1">
      <c r="A41" s="379" t="s">
        <v>794</v>
      </c>
      <c r="B41" s="380" t="s">
        <v>672</v>
      </c>
      <c r="C41" s="381"/>
      <c r="D41" s="307" t="s">
        <v>20</v>
      </c>
      <c r="E41" s="382">
        <v>1</v>
      </c>
      <c r="F41" s="309"/>
      <c r="G41" s="383"/>
      <c r="H41" s="309"/>
      <c r="I41" s="311">
        <f t="shared" si="3"/>
        <v>0</v>
      </c>
      <c r="J41" s="312">
        <f t="shared" si="4"/>
        <v>0</v>
      </c>
      <c r="K41" s="313">
        <f t="shared" si="5"/>
        <v>0</v>
      </c>
    </row>
    <row r="42" spans="1:11" s="374" customFormat="1">
      <c r="A42" s="379" t="s">
        <v>795</v>
      </c>
      <c r="B42" s="380" t="s">
        <v>673</v>
      </c>
      <c r="C42" s="381"/>
      <c r="D42" s="307" t="s">
        <v>20</v>
      </c>
      <c r="E42" s="382">
        <v>1</v>
      </c>
      <c r="F42" s="309"/>
      <c r="G42" s="383"/>
      <c r="H42" s="309"/>
      <c r="I42" s="311">
        <f t="shared" si="3"/>
        <v>0</v>
      </c>
      <c r="J42" s="312">
        <f t="shared" si="4"/>
        <v>0</v>
      </c>
      <c r="K42" s="313">
        <f t="shared" si="5"/>
        <v>0</v>
      </c>
    </row>
    <row r="43" spans="1:11" s="374" customFormat="1">
      <c r="A43" s="379" t="s">
        <v>796</v>
      </c>
      <c r="B43" s="380" t="s">
        <v>675</v>
      </c>
      <c r="C43" s="381"/>
      <c r="D43" s="307" t="s">
        <v>20</v>
      </c>
      <c r="E43" s="382">
        <v>1</v>
      </c>
      <c r="F43" s="309"/>
      <c r="G43" s="383"/>
      <c r="H43" s="309"/>
      <c r="I43" s="311">
        <f t="shared" si="3"/>
        <v>0</v>
      </c>
      <c r="J43" s="312">
        <f t="shared" si="4"/>
        <v>0</v>
      </c>
      <c r="K43" s="313">
        <f t="shared" si="5"/>
        <v>0</v>
      </c>
    </row>
    <row r="44" spans="1:11" s="374" customFormat="1">
      <c r="A44" s="379" t="s">
        <v>797</v>
      </c>
      <c r="B44" s="380" t="s">
        <v>677</v>
      </c>
      <c r="C44" s="381"/>
      <c r="D44" s="307" t="s">
        <v>20</v>
      </c>
      <c r="E44" s="382">
        <v>1</v>
      </c>
      <c r="F44" s="309"/>
      <c r="G44" s="383"/>
      <c r="H44" s="309"/>
      <c r="I44" s="311">
        <f t="shared" si="3"/>
        <v>0</v>
      </c>
      <c r="J44" s="312">
        <f t="shared" si="4"/>
        <v>0</v>
      </c>
      <c r="K44" s="313">
        <f t="shared" si="5"/>
        <v>0</v>
      </c>
    </row>
    <row r="45" spans="1:11" s="374" customFormat="1">
      <c r="A45" s="379" t="s">
        <v>798</v>
      </c>
      <c r="B45" s="380" t="s">
        <v>679</v>
      </c>
      <c r="C45" s="381"/>
      <c r="D45" s="307" t="s">
        <v>20</v>
      </c>
      <c r="E45" s="382">
        <v>1</v>
      </c>
      <c r="F45" s="309"/>
      <c r="G45" s="383"/>
      <c r="H45" s="309"/>
      <c r="I45" s="311">
        <f t="shared" si="3"/>
        <v>0</v>
      </c>
      <c r="J45" s="312">
        <f t="shared" si="4"/>
        <v>0</v>
      </c>
      <c r="K45" s="313">
        <f t="shared" si="5"/>
        <v>0</v>
      </c>
    </row>
    <row r="46" spans="1:11" s="374" customFormat="1">
      <c r="A46" s="379" t="s">
        <v>799</v>
      </c>
      <c r="B46" s="380" t="s">
        <v>681</v>
      </c>
      <c r="C46" s="381"/>
      <c r="D46" s="307" t="s">
        <v>20</v>
      </c>
      <c r="E46" s="382">
        <v>4</v>
      </c>
      <c r="F46" s="309"/>
      <c r="G46" s="383"/>
      <c r="H46" s="309"/>
      <c r="I46" s="311">
        <f t="shared" si="3"/>
        <v>0</v>
      </c>
      <c r="J46" s="312">
        <f t="shared" si="4"/>
        <v>0</v>
      </c>
      <c r="K46" s="313">
        <f t="shared" si="5"/>
        <v>0</v>
      </c>
    </row>
    <row r="47" spans="1:11" s="374" customFormat="1">
      <c r="A47" s="379" t="s">
        <v>800</v>
      </c>
      <c r="B47" s="380" t="s">
        <v>683</v>
      </c>
      <c r="C47" s="381"/>
      <c r="D47" s="307" t="s">
        <v>20</v>
      </c>
      <c r="E47" s="382">
        <v>3</v>
      </c>
      <c r="F47" s="309"/>
      <c r="G47" s="383"/>
      <c r="H47" s="309"/>
      <c r="I47" s="311">
        <f t="shared" si="3"/>
        <v>0</v>
      </c>
      <c r="J47" s="312">
        <f t="shared" si="4"/>
        <v>0</v>
      </c>
      <c r="K47" s="313">
        <f t="shared" si="5"/>
        <v>0</v>
      </c>
    </row>
    <row r="48" spans="1:11" s="374" customFormat="1">
      <c r="A48" s="379" t="s">
        <v>801</v>
      </c>
      <c r="B48" s="380" t="s">
        <v>685</v>
      </c>
      <c r="C48" s="381"/>
      <c r="D48" s="307" t="s">
        <v>20</v>
      </c>
      <c r="E48" s="382">
        <v>1</v>
      </c>
      <c r="F48" s="309"/>
      <c r="G48" s="383"/>
      <c r="H48" s="309"/>
      <c r="I48" s="311">
        <f t="shared" si="3"/>
        <v>0</v>
      </c>
      <c r="J48" s="312">
        <f t="shared" si="4"/>
        <v>0</v>
      </c>
      <c r="K48" s="313">
        <f t="shared" si="5"/>
        <v>0</v>
      </c>
    </row>
    <row r="49" spans="1:11" s="374" customFormat="1">
      <c r="A49" s="379" t="s">
        <v>802</v>
      </c>
      <c r="B49" s="380" t="s">
        <v>687</v>
      </c>
      <c r="C49" s="381"/>
      <c r="D49" s="307" t="s">
        <v>20</v>
      </c>
      <c r="E49" s="382">
        <v>5</v>
      </c>
      <c r="F49" s="309"/>
      <c r="G49" s="383"/>
      <c r="H49" s="309"/>
      <c r="I49" s="311">
        <f t="shared" si="3"/>
        <v>0</v>
      </c>
      <c r="J49" s="312">
        <f t="shared" si="4"/>
        <v>0</v>
      </c>
      <c r="K49" s="313">
        <f t="shared" si="5"/>
        <v>0</v>
      </c>
    </row>
    <row r="50" spans="1:11" s="374" customFormat="1">
      <c r="A50" s="379" t="s">
        <v>803</v>
      </c>
      <c r="B50" s="380" t="s">
        <v>689</v>
      </c>
      <c r="C50" s="381"/>
      <c r="D50" s="307" t="s">
        <v>20</v>
      </c>
      <c r="E50" s="382">
        <v>1</v>
      </c>
      <c r="F50" s="309"/>
      <c r="G50" s="383"/>
      <c r="H50" s="309"/>
      <c r="I50" s="311">
        <f t="shared" si="3"/>
        <v>0</v>
      </c>
      <c r="J50" s="312">
        <f t="shared" si="4"/>
        <v>0</v>
      </c>
      <c r="K50" s="313">
        <f t="shared" si="5"/>
        <v>0</v>
      </c>
    </row>
    <row r="51" spans="1:11" s="374" customFormat="1">
      <c r="A51" s="379" t="s">
        <v>804</v>
      </c>
      <c r="B51" s="380" t="s">
        <v>691</v>
      </c>
      <c r="C51" s="381"/>
      <c r="D51" s="307" t="s">
        <v>20</v>
      </c>
      <c r="E51" s="382">
        <v>2</v>
      </c>
      <c r="F51" s="309"/>
      <c r="G51" s="383"/>
      <c r="H51" s="309"/>
      <c r="I51" s="311">
        <f t="shared" si="3"/>
        <v>0</v>
      </c>
      <c r="J51" s="312">
        <f t="shared" si="4"/>
        <v>0</v>
      </c>
      <c r="K51" s="313">
        <f t="shared" si="5"/>
        <v>0</v>
      </c>
    </row>
    <row r="52" spans="1:11" s="374" customFormat="1">
      <c r="A52" s="379" t="s">
        <v>805</v>
      </c>
      <c r="B52" s="380" t="s">
        <v>693</v>
      </c>
      <c r="C52" s="381"/>
      <c r="D52" s="307" t="s">
        <v>20</v>
      </c>
      <c r="E52" s="382">
        <v>1</v>
      </c>
      <c r="F52" s="309"/>
      <c r="G52" s="383"/>
      <c r="H52" s="309"/>
      <c r="I52" s="311">
        <f t="shared" si="3"/>
        <v>0</v>
      </c>
      <c r="J52" s="312">
        <f t="shared" si="4"/>
        <v>0</v>
      </c>
      <c r="K52" s="313">
        <f t="shared" si="5"/>
        <v>0</v>
      </c>
    </row>
    <row r="53" spans="1:11" s="374" customFormat="1">
      <c r="A53" s="379" t="s">
        <v>806</v>
      </c>
      <c r="B53" s="380" t="s">
        <v>695</v>
      </c>
      <c r="C53" s="381"/>
      <c r="D53" s="307" t="s">
        <v>20</v>
      </c>
      <c r="E53" s="382">
        <v>1</v>
      </c>
      <c r="F53" s="309"/>
      <c r="G53" s="383"/>
      <c r="H53" s="309"/>
      <c r="I53" s="311">
        <f t="shared" si="3"/>
        <v>0</v>
      </c>
      <c r="J53" s="312">
        <f t="shared" si="4"/>
        <v>0</v>
      </c>
      <c r="K53" s="313">
        <f t="shared" si="5"/>
        <v>0</v>
      </c>
    </row>
    <row r="54" spans="1:11" s="374" customFormat="1">
      <c r="A54" s="379" t="s">
        <v>807</v>
      </c>
      <c r="B54" s="380" t="s">
        <v>697</v>
      </c>
      <c r="C54" s="381"/>
      <c r="D54" s="307" t="s">
        <v>20</v>
      </c>
      <c r="E54" s="382">
        <v>1</v>
      </c>
      <c r="F54" s="309"/>
      <c r="G54" s="383"/>
      <c r="H54" s="309"/>
      <c r="I54" s="311">
        <f t="shared" si="3"/>
        <v>0</v>
      </c>
      <c r="J54" s="312">
        <f t="shared" si="4"/>
        <v>0</v>
      </c>
      <c r="K54" s="313">
        <f t="shared" si="5"/>
        <v>0</v>
      </c>
    </row>
    <row r="55" spans="1:11" s="374" customFormat="1">
      <c r="A55" s="379" t="s">
        <v>808</v>
      </c>
      <c r="B55" s="380" t="s">
        <v>699</v>
      </c>
      <c r="C55" s="381"/>
      <c r="D55" s="307" t="s">
        <v>20</v>
      </c>
      <c r="E55" s="382">
        <v>1</v>
      </c>
      <c r="F55" s="309"/>
      <c r="G55" s="383"/>
      <c r="H55" s="309"/>
      <c r="I55" s="311">
        <f t="shared" si="3"/>
        <v>0</v>
      </c>
      <c r="J55" s="312">
        <f t="shared" si="4"/>
        <v>0</v>
      </c>
      <c r="K55" s="313">
        <f t="shared" si="5"/>
        <v>0</v>
      </c>
    </row>
    <row r="56" spans="1:11" s="374" customFormat="1">
      <c r="A56" s="379" t="s">
        <v>809</v>
      </c>
      <c r="B56" s="380" t="s">
        <v>701</v>
      </c>
      <c r="C56" s="381"/>
      <c r="D56" s="307" t="s">
        <v>20</v>
      </c>
      <c r="E56" s="382">
        <v>1</v>
      </c>
      <c r="F56" s="309"/>
      <c r="G56" s="383"/>
      <c r="H56" s="309"/>
      <c r="I56" s="311">
        <f t="shared" si="3"/>
        <v>0</v>
      </c>
      <c r="J56" s="312">
        <f t="shared" si="4"/>
        <v>0</v>
      </c>
      <c r="K56" s="313">
        <f t="shared" si="5"/>
        <v>0</v>
      </c>
    </row>
    <row r="57" spans="1:11" s="374" customFormat="1">
      <c r="A57" s="379" t="s">
        <v>810</v>
      </c>
      <c r="B57" s="380" t="s">
        <v>703</v>
      </c>
      <c r="C57" s="381"/>
      <c r="D57" s="307" t="s">
        <v>20</v>
      </c>
      <c r="E57" s="382">
        <v>1</v>
      </c>
      <c r="F57" s="309"/>
      <c r="G57" s="383"/>
      <c r="H57" s="309"/>
      <c r="I57" s="311">
        <f t="shared" si="3"/>
        <v>0</v>
      </c>
      <c r="J57" s="312">
        <f t="shared" si="4"/>
        <v>0</v>
      </c>
      <c r="K57" s="313">
        <f t="shared" si="5"/>
        <v>0</v>
      </c>
    </row>
    <row r="58" spans="1:11" s="374" customFormat="1">
      <c r="A58" s="379"/>
      <c r="B58" s="380"/>
      <c r="C58" s="381"/>
      <c r="D58" s="307"/>
      <c r="E58" s="382"/>
      <c r="F58" s="309"/>
      <c r="G58" s="389"/>
      <c r="H58" s="390"/>
      <c r="I58" s="311"/>
      <c r="J58" s="312"/>
      <c r="K58" s="313"/>
    </row>
    <row r="59" spans="1:11" s="374" customFormat="1">
      <c r="A59" s="379" t="s">
        <v>42</v>
      </c>
      <c r="B59" s="380" t="s">
        <v>704</v>
      </c>
      <c r="C59" s="381"/>
      <c r="D59" s="307"/>
      <c r="E59" s="382"/>
      <c r="F59" s="309"/>
      <c r="G59" s="389"/>
      <c r="H59" s="390"/>
      <c r="I59" s="311"/>
      <c r="J59" s="312"/>
      <c r="K59" s="313"/>
    </row>
    <row r="60" spans="1:11" s="374" customFormat="1">
      <c r="A60" s="379" t="s">
        <v>811</v>
      </c>
      <c r="B60" s="380" t="s">
        <v>705</v>
      </c>
      <c r="C60" s="381"/>
      <c r="D60" s="307" t="s">
        <v>19</v>
      </c>
      <c r="E60" s="382">
        <v>5</v>
      </c>
      <c r="F60" s="309"/>
      <c r="G60" s="383"/>
      <c r="H60" s="309"/>
      <c r="I60" s="311">
        <f>E60*G60</f>
        <v>0</v>
      </c>
      <c r="J60" s="312">
        <f>E60*H60</f>
        <v>0</v>
      </c>
      <c r="K60" s="313">
        <f>SUM(I60:J60)</f>
        <v>0</v>
      </c>
    </row>
    <row r="61" spans="1:11" s="374" customFormat="1">
      <c r="A61" s="379" t="s">
        <v>812</v>
      </c>
      <c r="B61" s="380" t="s">
        <v>707</v>
      </c>
      <c r="C61" s="381"/>
      <c r="D61" s="307" t="s">
        <v>19</v>
      </c>
      <c r="E61" s="382">
        <v>5</v>
      </c>
      <c r="F61" s="309"/>
      <c r="G61" s="383"/>
      <c r="H61" s="309"/>
      <c r="I61" s="311">
        <f>E61*G61</f>
        <v>0</v>
      </c>
      <c r="J61" s="312">
        <f>E61*H61</f>
        <v>0</v>
      </c>
      <c r="K61" s="313">
        <f>SUM(I61:J61)</f>
        <v>0</v>
      </c>
    </row>
    <row r="62" spans="1:11" s="374" customFormat="1">
      <c r="A62" s="379" t="s">
        <v>813</v>
      </c>
      <c r="B62" s="380" t="s">
        <v>709</v>
      </c>
      <c r="C62" s="381"/>
      <c r="D62" s="307" t="s">
        <v>19</v>
      </c>
      <c r="E62" s="382">
        <v>5</v>
      </c>
      <c r="F62" s="309"/>
      <c r="G62" s="383"/>
      <c r="H62" s="309"/>
      <c r="I62" s="311">
        <f>E62*G62</f>
        <v>0</v>
      </c>
      <c r="J62" s="312">
        <f>E62*H62</f>
        <v>0</v>
      </c>
      <c r="K62" s="313">
        <f>SUM(I62:J62)</f>
        <v>0</v>
      </c>
    </row>
    <row r="63" spans="1:11" s="374" customFormat="1">
      <c r="A63" s="379"/>
      <c r="B63" s="380"/>
      <c r="C63" s="381"/>
      <c r="D63" s="307"/>
      <c r="E63" s="382"/>
      <c r="F63" s="309"/>
      <c r="G63" s="389"/>
      <c r="H63" s="390"/>
      <c r="I63" s="311"/>
      <c r="J63" s="312"/>
      <c r="K63" s="313"/>
    </row>
    <row r="64" spans="1:11" s="374" customFormat="1" ht="165">
      <c r="A64" s="379"/>
      <c r="B64" s="380" t="s">
        <v>710</v>
      </c>
      <c r="C64" s="381"/>
      <c r="D64" s="307"/>
      <c r="E64" s="382"/>
      <c r="F64" s="309"/>
      <c r="G64" s="389"/>
      <c r="H64" s="390"/>
      <c r="I64" s="311"/>
      <c r="J64" s="312"/>
      <c r="K64" s="313"/>
    </row>
    <row r="65" spans="1:11" s="374" customFormat="1" ht="90">
      <c r="A65" s="379" t="s">
        <v>814</v>
      </c>
      <c r="B65" s="380" t="s">
        <v>711</v>
      </c>
      <c r="C65" s="381"/>
      <c r="D65" s="307"/>
      <c r="E65" s="382"/>
      <c r="F65" s="309"/>
      <c r="G65" s="389"/>
      <c r="H65" s="390"/>
      <c r="I65" s="311"/>
      <c r="J65" s="312"/>
      <c r="K65" s="313"/>
    </row>
    <row r="66" spans="1:11" s="374" customFormat="1">
      <c r="A66" s="379" t="s">
        <v>141</v>
      </c>
      <c r="B66" s="380" t="s">
        <v>712</v>
      </c>
      <c r="C66" s="381"/>
      <c r="D66" s="307" t="s">
        <v>20</v>
      </c>
      <c r="E66" s="382">
        <v>1</v>
      </c>
      <c r="F66" s="309"/>
      <c r="G66" s="383"/>
      <c r="H66" s="309"/>
      <c r="I66" s="311">
        <f>E66*G66</f>
        <v>0</v>
      </c>
      <c r="J66" s="312">
        <f>E66*H66</f>
        <v>0</v>
      </c>
      <c r="K66" s="313">
        <f>SUM(I66:J66)</f>
        <v>0</v>
      </c>
    </row>
    <row r="67" spans="1:11" s="374" customFormat="1">
      <c r="A67" s="379" t="s">
        <v>142</v>
      </c>
      <c r="B67" s="380" t="s">
        <v>713</v>
      </c>
      <c r="C67" s="381"/>
      <c r="D67" s="307" t="s">
        <v>20</v>
      </c>
      <c r="E67" s="382">
        <v>1</v>
      </c>
      <c r="F67" s="309"/>
      <c r="G67" s="383"/>
      <c r="H67" s="309"/>
      <c r="I67" s="311">
        <f>E67*G67</f>
        <v>0</v>
      </c>
      <c r="J67" s="312">
        <f>E67*H67</f>
        <v>0</v>
      </c>
      <c r="K67" s="313">
        <f>SUM(I67:J67)</f>
        <v>0</v>
      </c>
    </row>
    <row r="68" spans="1:11" s="374" customFormat="1">
      <c r="A68" s="379" t="s">
        <v>815</v>
      </c>
      <c r="B68" s="380" t="s">
        <v>714</v>
      </c>
      <c r="C68" s="381"/>
      <c r="D68" s="307" t="s">
        <v>20</v>
      </c>
      <c r="E68" s="382">
        <v>1</v>
      </c>
      <c r="F68" s="309"/>
      <c r="G68" s="383"/>
      <c r="H68" s="309"/>
      <c r="I68" s="311">
        <f>E68*G68</f>
        <v>0</v>
      </c>
      <c r="J68" s="312">
        <f>E68*H68</f>
        <v>0</v>
      </c>
      <c r="K68" s="313">
        <f>SUM(I68:J68)</f>
        <v>0</v>
      </c>
    </row>
    <row r="69" spans="1:11" s="374" customFormat="1">
      <c r="A69" s="379" t="s">
        <v>816</v>
      </c>
      <c r="B69" s="380" t="s">
        <v>716</v>
      </c>
      <c r="C69" s="381"/>
      <c r="D69" s="307" t="s">
        <v>20</v>
      </c>
      <c r="E69" s="382">
        <v>1</v>
      </c>
      <c r="F69" s="309"/>
      <c r="G69" s="383"/>
      <c r="H69" s="309"/>
      <c r="I69" s="311">
        <f>E69*G69</f>
        <v>0</v>
      </c>
      <c r="J69" s="312">
        <f>E69*H69</f>
        <v>0</v>
      </c>
      <c r="K69" s="313">
        <f>SUM(I69:J69)</f>
        <v>0</v>
      </c>
    </row>
    <row r="70" spans="1:11" s="374" customFormat="1">
      <c r="A70" s="379" t="s">
        <v>817</v>
      </c>
      <c r="B70" s="380" t="s">
        <v>718</v>
      </c>
      <c r="C70" s="381"/>
      <c r="D70" s="307" t="s">
        <v>20</v>
      </c>
      <c r="E70" s="382">
        <v>1</v>
      </c>
      <c r="F70" s="309"/>
      <c r="G70" s="383"/>
      <c r="H70" s="309"/>
      <c r="I70" s="311">
        <f>E70*G70</f>
        <v>0</v>
      </c>
      <c r="J70" s="312">
        <f>E70*H70</f>
        <v>0</v>
      </c>
      <c r="K70" s="313">
        <f>SUM(I70:J70)</f>
        <v>0</v>
      </c>
    </row>
    <row r="71" spans="1:11" s="374" customFormat="1">
      <c r="A71" s="379"/>
      <c r="B71" s="380"/>
      <c r="C71" s="381"/>
      <c r="D71" s="307"/>
      <c r="E71" s="382"/>
      <c r="F71" s="309"/>
      <c r="G71" s="389"/>
      <c r="H71" s="390"/>
      <c r="I71" s="311"/>
      <c r="J71" s="312"/>
      <c r="K71" s="313"/>
    </row>
    <row r="72" spans="1:11" s="374" customFormat="1" ht="90">
      <c r="A72" s="379" t="s">
        <v>479</v>
      </c>
      <c r="B72" s="380" t="s">
        <v>719</v>
      </c>
      <c r="C72" s="381"/>
      <c r="D72" s="307"/>
      <c r="E72" s="382"/>
      <c r="F72" s="309"/>
      <c r="G72" s="389"/>
      <c r="H72" s="390"/>
      <c r="I72" s="311"/>
      <c r="J72" s="312"/>
      <c r="K72" s="313"/>
    </row>
    <row r="73" spans="1:11" s="374" customFormat="1">
      <c r="A73" s="379" t="s">
        <v>480</v>
      </c>
      <c r="B73" s="380" t="s">
        <v>720</v>
      </c>
      <c r="C73" s="381"/>
      <c r="D73" s="307" t="s">
        <v>20</v>
      </c>
      <c r="E73" s="382">
        <v>1</v>
      </c>
      <c r="F73" s="309"/>
      <c r="G73" s="383"/>
      <c r="H73" s="309"/>
      <c r="I73" s="311">
        <f>E73*G73</f>
        <v>0</v>
      </c>
      <c r="J73" s="312">
        <f>E73*H73</f>
        <v>0</v>
      </c>
      <c r="K73" s="313">
        <f>SUM(I73:J73)</f>
        <v>0</v>
      </c>
    </row>
    <row r="74" spans="1:11" s="374" customFormat="1">
      <c r="A74" s="379" t="s">
        <v>484</v>
      </c>
      <c r="B74" s="380" t="s">
        <v>721</v>
      </c>
      <c r="C74" s="381"/>
      <c r="D74" s="307" t="s">
        <v>20</v>
      </c>
      <c r="E74" s="382">
        <v>1</v>
      </c>
      <c r="F74" s="309"/>
      <c r="G74" s="383"/>
      <c r="H74" s="309"/>
      <c r="I74" s="311">
        <f>E74*G74</f>
        <v>0</v>
      </c>
      <c r="J74" s="312">
        <f>E74*H74</f>
        <v>0</v>
      </c>
      <c r="K74" s="313">
        <f>SUM(I74:J74)</f>
        <v>0</v>
      </c>
    </row>
    <row r="75" spans="1:11" s="374" customFormat="1">
      <c r="A75" s="379" t="s">
        <v>818</v>
      </c>
      <c r="B75" s="380" t="s">
        <v>722</v>
      </c>
      <c r="C75" s="381"/>
      <c r="D75" s="307" t="s">
        <v>20</v>
      </c>
      <c r="E75" s="382">
        <v>1</v>
      </c>
      <c r="F75" s="309"/>
      <c r="G75" s="383"/>
      <c r="H75" s="309"/>
      <c r="I75" s="311">
        <f>E75*G75</f>
        <v>0</v>
      </c>
      <c r="J75" s="312">
        <f>E75*H75</f>
        <v>0</v>
      </c>
      <c r="K75" s="313">
        <f>SUM(I75:J75)</f>
        <v>0</v>
      </c>
    </row>
    <row r="76" spans="1:11" s="374" customFormat="1">
      <c r="A76" s="379" t="s">
        <v>819</v>
      </c>
      <c r="B76" s="380" t="s">
        <v>723</v>
      </c>
      <c r="C76" s="381"/>
      <c r="D76" s="307" t="s">
        <v>20</v>
      </c>
      <c r="E76" s="382">
        <v>1</v>
      </c>
      <c r="F76" s="309"/>
      <c r="G76" s="383"/>
      <c r="H76" s="309"/>
      <c r="I76" s="311">
        <f>E76*G76</f>
        <v>0</v>
      </c>
      <c r="J76" s="312">
        <f>E76*H76</f>
        <v>0</v>
      </c>
      <c r="K76" s="313">
        <f>SUM(I76:J76)</f>
        <v>0</v>
      </c>
    </row>
    <row r="77" spans="1:11" s="374" customFormat="1">
      <c r="A77" s="379" t="s">
        <v>820</v>
      </c>
      <c r="B77" s="380" t="s">
        <v>724</v>
      </c>
      <c r="C77" s="381"/>
      <c r="D77" s="307" t="s">
        <v>20</v>
      </c>
      <c r="E77" s="382">
        <v>1</v>
      </c>
      <c r="F77" s="309"/>
      <c r="G77" s="383"/>
      <c r="H77" s="309"/>
      <c r="I77" s="311">
        <f>E77*G77</f>
        <v>0</v>
      </c>
      <c r="J77" s="312">
        <f>E77*H77</f>
        <v>0</v>
      </c>
      <c r="K77" s="313">
        <f>SUM(I77:J77)</f>
        <v>0</v>
      </c>
    </row>
    <row r="78" spans="1:11" s="374" customFormat="1">
      <c r="A78" s="379"/>
      <c r="B78" s="380"/>
      <c r="C78" s="381"/>
      <c r="D78" s="307"/>
      <c r="E78" s="382"/>
      <c r="F78" s="309"/>
      <c r="G78" s="389"/>
      <c r="H78" s="390"/>
      <c r="I78" s="311"/>
      <c r="J78" s="312"/>
      <c r="K78" s="313"/>
    </row>
    <row r="79" spans="1:11" s="374" customFormat="1" ht="90">
      <c r="A79" s="379" t="s">
        <v>715</v>
      </c>
      <c r="B79" s="380" t="s">
        <v>725</v>
      </c>
      <c r="C79" s="381"/>
      <c r="D79" s="307"/>
      <c r="E79" s="382"/>
      <c r="F79" s="309"/>
      <c r="G79" s="389"/>
      <c r="H79" s="390"/>
      <c r="I79" s="311"/>
      <c r="J79" s="312"/>
      <c r="K79" s="313"/>
    </row>
    <row r="80" spans="1:11" s="374" customFormat="1">
      <c r="A80" s="379" t="s">
        <v>821</v>
      </c>
      <c r="B80" s="380" t="s">
        <v>726</v>
      </c>
      <c r="C80" s="381"/>
      <c r="D80" s="307" t="s">
        <v>20</v>
      </c>
      <c r="E80" s="382">
        <v>1</v>
      </c>
      <c r="F80" s="309"/>
      <c r="G80" s="383"/>
      <c r="H80" s="309"/>
      <c r="I80" s="311">
        <f>E80*G80</f>
        <v>0</v>
      </c>
      <c r="J80" s="312">
        <f>E80*H80</f>
        <v>0</v>
      </c>
      <c r="K80" s="313">
        <f>SUM(I80:J80)</f>
        <v>0</v>
      </c>
    </row>
    <row r="81" spans="1:11" s="374" customFormat="1">
      <c r="A81" s="379" t="s">
        <v>822</v>
      </c>
      <c r="B81" s="380" t="s">
        <v>727</v>
      </c>
      <c r="C81" s="381"/>
      <c r="D81" s="307" t="s">
        <v>20</v>
      </c>
      <c r="E81" s="382">
        <v>2</v>
      </c>
      <c r="F81" s="309"/>
      <c r="G81" s="383"/>
      <c r="H81" s="309"/>
      <c r="I81" s="311">
        <f>E81*G81</f>
        <v>0</v>
      </c>
      <c r="J81" s="312">
        <f>E81*H81</f>
        <v>0</v>
      </c>
      <c r="K81" s="313">
        <f>SUM(I81:J81)</f>
        <v>0</v>
      </c>
    </row>
    <row r="82" spans="1:11" s="374" customFormat="1">
      <c r="A82" s="379" t="s">
        <v>823</v>
      </c>
      <c r="B82" s="380" t="s">
        <v>729</v>
      </c>
      <c r="C82" s="381"/>
      <c r="D82" s="307" t="s">
        <v>20</v>
      </c>
      <c r="E82" s="382">
        <v>1</v>
      </c>
      <c r="F82" s="309"/>
      <c r="G82" s="383"/>
      <c r="H82" s="309"/>
      <c r="I82" s="311">
        <f>E82*G82</f>
        <v>0</v>
      </c>
      <c r="J82" s="312">
        <f>E82*H82</f>
        <v>0</v>
      </c>
      <c r="K82" s="313">
        <f>SUM(I82:J82)</f>
        <v>0</v>
      </c>
    </row>
    <row r="83" spans="1:11" s="374" customFormat="1">
      <c r="A83" s="379" t="s">
        <v>824</v>
      </c>
      <c r="B83" s="380" t="s">
        <v>730</v>
      </c>
      <c r="C83" s="381"/>
      <c r="D83" s="307" t="s">
        <v>20</v>
      </c>
      <c r="E83" s="382">
        <v>2</v>
      </c>
      <c r="F83" s="309"/>
      <c r="G83" s="383"/>
      <c r="H83" s="309"/>
      <c r="I83" s="311">
        <f>E83*G83</f>
        <v>0</v>
      </c>
      <c r="J83" s="312">
        <f>E83*H83</f>
        <v>0</v>
      </c>
      <c r="K83" s="313">
        <f>SUM(I83:J83)</f>
        <v>0</v>
      </c>
    </row>
    <row r="84" spans="1:11" s="374" customFormat="1">
      <c r="A84" s="379"/>
      <c r="B84" s="380"/>
      <c r="C84" s="381"/>
      <c r="D84" s="307"/>
      <c r="E84" s="382"/>
      <c r="F84" s="309"/>
      <c r="G84" s="389"/>
      <c r="H84" s="390"/>
      <c r="I84" s="311"/>
      <c r="J84" s="312"/>
      <c r="K84" s="313"/>
    </row>
    <row r="85" spans="1:11" s="374" customFormat="1" ht="45">
      <c r="A85" s="379" t="s">
        <v>717</v>
      </c>
      <c r="B85" s="380" t="s">
        <v>732</v>
      </c>
      <c r="C85" s="381"/>
      <c r="D85" s="307"/>
      <c r="E85" s="382"/>
      <c r="F85" s="309"/>
      <c r="G85" s="389"/>
      <c r="H85" s="390"/>
      <c r="I85" s="311"/>
      <c r="J85" s="312"/>
      <c r="K85" s="313"/>
    </row>
    <row r="86" spans="1:11" s="374" customFormat="1">
      <c r="A86" s="379" t="s">
        <v>825</v>
      </c>
      <c r="B86" s="380" t="s">
        <v>705</v>
      </c>
      <c r="C86" s="381"/>
      <c r="D86" s="307" t="s">
        <v>20</v>
      </c>
      <c r="E86" s="382">
        <v>1</v>
      </c>
      <c r="F86" s="309"/>
      <c r="G86" s="383"/>
      <c r="H86" s="309"/>
      <c r="I86" s="311">
        <f>E86*G86</f>
        <v>0</v>
      </c>
      <c r="J86" s="312">
        <f>E86*H86</f>
        <v>0</v>
      </c>
      <c r="K86" s="313">
        <f>SUM(I86:J86)</f>
        <v>0</v>
      </c>
    </row>
    <row r="87" spans="1:11" s="374" customFormat="1">
      <c r="A87" s="379"/>
      <c r="B87" s="380"/>
      <c r="C87" s="381"/>
      <c r="D87" s="307"/>
      <c r="E87" s="382"/>
      <c r="F87" s="309"/>
      <c r="G87" s="389"/>
      <c r="H87" s="390"/>
      <c r="I87" s="391"/>
      <c r="J87" s="392"/>
      <c r="K87" s="393"/>
    </row>
    <row r="88" spans="1:11" s="374" customFormat="1" ht="90">
      <c r="A88" s="379" t="s">
        <v>826</v>
      </c>
      <c r="B88" s="380" t="s">
        <v>734</v>
      </c>
      <c r="C88" s="381"/>
      <c r="D88" s="307"/>
      <c r="E88" s="382"/>
      <c r="F88" s="309"/>
      <c r="G88" s="389"/>
      <c r="H88" s="390"/>
      <c r="I88" s="391"/>
      <c r="J88" s="392"/>
      <c r="K88" s="393"/>
    </row>
    <row r="89" spans="1:11" s="374" customFormat="1">
      <c r="A89" s="379" t="s">
        <v>827</v>
      </c>
      <c r="B89" s="380" t="s">
        <v>735</v>
      </c>
      <c r="C89" s="381"/>
      <c r="D89" s="307" t="s">
        <v>20</v>
      </c>
      <c r="E89" s="382">
        <v>5</v>
      </c>
      <c r="F89" s="309"/>
      <c r="G89" s="383"/>
      <c r="H89" s="309"/>
      <c r="I89" s="311">
        <f>E89*G89</f>
        <v>0</v>
      </c>
      <c r="J89" s="312">
        <f>E89*H89</f>
        <v>0</v>
      </c>
      <c r="K89" s="313">
        <f>SUM(I89:J89)</f>
        <v>0</v>
      </c>
    </row>
    <row r="90" spans="1:11" s="374" customFormat="1">
      <c r="A90" s="379"/>
      <c r="B90" s="380"/>
      <c r="C90" s="381"/>
      <c r="D90" s="307"/>
      <c r="E90" s="382"/>
      <c r="F90" s="309"/>
      <c r="G90" s="389"/>
      <c r="H90" s="390"/>
      <c r="I90" s="391"/>
      <c r="J90" s="392"/>
      <c r="K90" s="393"/>
    </row>
    <row r="91" spans="1:11" s="374" customFormat="1" ht="60">
      <c r="A91" s="379" t="s">
        <v>828</v>
      </c>
      <c r="B91" s="380" t="s">
        <v>736</v>
      </c>
      <c r="C91" s="381"/>
      <c r="D91" s="307"/>
      <c r="E91" s="382"/>
      <c r="F91" s="309"/>
      <c r="G91" s="389"/>
      <c r="H91" s="390"/>
      <c r="I91" s="391"/>
      <c r="J91" s="392"/>
      <c r="K91" s="393"/>
    </row>
    <row r="92" spans="1:11" s="374" customFormat="1">
      <c r="A92" s="379" t="s">
        <v>829</v>
      </c>
      <c r="B92" s="380" t="s">
        <v>738</v>
      </c>
      <c r="C92" s="381" t="s">
        <v>739</v>
      </c>
      <c r="D92" s="307" t="s">
        <v>20</v>
      </c>
      <c r="E92" s="382">
        <v>1</v>
      </c>
      <c r="F92" s="309"/>
      <c r="G92" s="383"/>
      <c r="H92" s="309"/>
      <c r="I92" s="311">
        <f>E92*G92</f>
        <v>0</v>
      </c>
      <c r="J92" s="312">
        <f>E92*H92</f>
        <v>0</v>
      </c>
      <c r="K92" s="313">
        <f>SUM(I92:J92)</f>
        <v>0</v>
      </c>
    </row>
    <row r="93" spans="1:11" s="374" customFormat="1">
      <c r="A93" s="379" t="s">
        <v>830</v>
      </c>
      <c r="B93" s="380" t="s">
        <v>741</v>
      </c>
      <c r="C93" s="381" t="s">
        <v>739</v>
      </c>
      <c r="D93" s="307" t="s">
        <v>20</v>
      </c>
      <c r="E93" s="382">
        <v>1</v>
      </c>
      <c r="F93" s="309"/>
      <c r="G93" s="383"/>
      <c r="H93" s="309"/>
      <c r="I93" s="311">
        <f>E93*G93</f>
        <v>0</v>
      </c>
      <c r="J93" s="312">
        <f>E93*H93</f>
        <v>0</v>
      </c>
      <c r="K93" s="313">
        <f>SUM(I93:J93)</f>
        <v>0</v>
      </c>
    </row>
    <row r="94" spans="1:11" s="374" customFormat="1">
      <c r="A94" s="379"/>
      <c r="B94" s="380"/>
      <c r="C94" s="381"/>
      <c r="D94" s="307"/>
      <c r="E94" s="382"/>
      <c r="F94" s="309"/>
      <c r="G94" s="389"/>
      <c r="H94" s="390"/>
      <c r="I94" s="391"/>
      <c r="J94" s="392"/>
      <c r="K94" s="393"/>
    </row>
    <row r="95" spans="1:11" s="374" customFormat="1">
      <c r="A95" s="379" t="s">
        <v>831</v>
      </c>
      <c r="B95" s="380" t="s">
        <v>743</v>
      </c>
      <c r="C95" s="381"/>
      <c r="D95" s="307"/>
      <c r="E95" s="382"/>
      <c r="F95" s="309"/>
      <c r="G95" s="389"/>
      <c r="H95" s="390"/>
      <c r="I95" s="391"/>
      <c r="J95" s="392"/>
      <c r="K95" s="393"/>
    </row>
    <row r="96" spans="1:11" s="374" customFormat="1" ht="30">
      <c r="A96" s="379" t="s">
        <v>832</v>
      </c>
      <c r="B96" s="380" t="s">
        <v>744</v>
      </c>
      <c r="C96" s="381"/>
      <c r="D96" s="307" t="s">
        <v>423</v>
      </c>
      <c r="E96" s="382">
        <v>70</v>
      </c>
      <c r="F96" s="309"/>
      <c r="G96" s="383"/>
      <c r="H96" s="309"/>
      <c r="I96" s="311">
        <f>E96*G96</f>
        <v>0</v>
      </c>
      <c r="J96" s="312">
        <f>E96*H96</f>
        <v>0</v>
      </c>
      <c r="K96" s="313">
        <f>SUM(I96:J96)</f>
        <v>0</v>
      </c>
    </row>
    <row r="97" spans="1:11" s="374" customFormat="1" ht="45">
      <c r="A97" s="379" t="s">
        <v>833</v>
      </c>
      <c r="B97" s="380" t="s">
        <v>745</v>
      </c>
      <c r="C97" s="381"/>
      <c r="D97" s="307" t="s">
        <v>423</v>
      </c>
      <c r="E97" s="382">
        <v>13</v>
      </c>
      <c r="F97" s="309"/>
      <c r="G97" s="383"/>
      <c r="H97" s="309"/>
      <c r="I97" s="311">
        <f>E97*G97</f>
        <v>0</v>
      </c>
      <c r="J97" s="312">
        <f>E97*H97</f>
        <v>0</v>
      </c>
      <c r="K97" s="313">
        <f>SUM(I97:J97)</f>
        <v>0</v>
      </c>
    </row>
    <row r="98" spans="1:11" s="374" customFormat="1" ht="45">
      <c r="A98" s="379" t="s">
        <v>834</v>
      </c>
      <c r="B98" s="380" t="s">
        <v>747</v>
      </c>
      <c r="C98" s="381"/>
      <c r="D98" s="307" t="s">
        <v>423</v>
      </c>
      <c r="E98" s="382">
        <v>70</v>
      </c>
      <c r="F98" s="309"/>
      <c r="G98" s="383"/>
      <c r="H98" s="309"/>
      <c r="I98" s="311">
        <f>E98*G98</f>
        <v>0</v>
      </c>
      <c r="J98" s="312">
        <f>E98*H98</f>
        <v>0</v>
      </c>
      <c r="K98" s="313">
        <f>SUM(I98:J98)</f>
        <v>0</v>
      </c>
    </row>
    <row r="99" spans="1:11" s="374" customFormat="1">
      <c r="A99" s="379"/>
      <c r="B99" s="380"/>
      <c r="C99" s="381"/>
      <c r="D99" s="307"/>
      <c r="E99" s="382"/>
      <c r="F99" s="309"/>
      <c r="G99" s="389"/>
      <c r="H99" s="390"/>
      <c r="I99" s="391"/>
      <c r="J99" s="392"/>
      <c r="K99" s="393"/>
    </row>
    <row r="100" spans="1:11" s="374" customFormat="1" ht="30">
      <c r="A100" s="379" t="s">
        <v>835</v>
      </c>
      <c r="B100" s="380" t="s">
        <v>749</v>
      </c>
      <c r="C100" s="381" t="s">
        <v>750</v>
      </c>
      <c r="D100" s="307" t="s">
        <v>751</v>
      </c>
      <c r="E100" s="382">
        <v>1</v>
      </c>
      <c r="F100" s="309"/>
      <c r="G100" s="383"/>
      <c r="H100" s="309"/>
      <c r="I100" s="311">
        <f>E100*G100</f>
        <v>0</v>
      </c>
      <c r="J100" s="312">
        <f>E100*H100</f>
        <v>0</v>
      </c>
      <c r="K100" s="313">
        <f>SUM(I100:J100)</f>
        <v>0</v>
      </c>
    </row>
    <row r="101" spans="1:11" s="374" customFormat="1">
      <c r="A101" s="379"/>
      <c r="B101" s="380"/>
      <c r="C101" s="381"/>
      <c r="D101" s="307"/>
      <c r="E101" s="382"/>
      <c r="F101" s="309"/>
      <c r="G101" s="389"/>
      <c r="H101" s="390"/>
      <c r="I101" s="391"/>
      <c r="J101" s="392"/>
      <c r="K101" s="393"/>
    </row>
    <row r="102" spans="1:11" s="374" customFormat="1" ht="45">
      <c r="A102" s="379" t="s">
        <v>836</v>
      </c>
      <c r="B102" s="380" t="s">
        <v>753</v>
      </c>
      <c r="C102" s="381"/>
      <c r="D102" s="307" t="s">
        <v>21</v>
      </c>
      <c r="E102" s="382">
        <v>1</v>
      </c>
      <c r="F102" s="309"/>
      <c r="G102" s="383"/>
      <c r="H102" s="309"/>
      <c r="I102" s="311">
        <f>E102*G102</f>
        <v>0</v>
      </c>
      <c r="J102" s="312">
        <f>E102*H102</f>
        <v>0</v>
      </c>
      <c r="K102" s="313">
        <f>SUM(I102:J102)</f>
        <v>0</v>
      </c>
    </row>
    <row r="103" spans="1:11" s="374" customFormat="1">
      <c r="A103" s="379"/>
      <c r="B103" s="380"/>
      <c r="C103" s="381"/>
      <c r="D103" s="307"/>
      <c r="E103" s="382"/>
      <c r="F103" s="309"/>
      <c r="G103" s="389"/>
      <c r="H103" s="390"/>
      <c r="I103" s="391"/>
      <c r="J103" s="392"/>
      <c r="K103" s="393"/>
    </row>
    <row r="104" spans="1:11" s="374" customFormat="1" ht="45">
      <c r="A104" s="379" t="s">
        <v>837</v>
      </c>
      <c r="B104" s="380" t="s">
        <v>755</v>
      </c>
      <c r="C104" s="381"/>
      <c r="D104" s="307" t="s">
        <v>20</v>
      </c>
      <c r="E104" s="382">
        <v>1</v>
      </c>
      <c r="F104" s="309"/>
      <c r="G104" s="383"/>
      <c r="H104" s="309"/>
      <c r="I104" s="311">
        <f>E104*G104</f>
        <v>0</v>
      </c>
      <c r="J104" s="312">
        <f>E104*H104</f>
        <v>0</v>
      </c>
      <c r="K104" s="313">
        <f>SUM(I104:J104)</f>
        <v>0</v>
      </c>
    </row>
    <row r="105" spans="1:11" s="374" customFormat="1">
      <c r="A105" s="379"/>
      <c r="B105" s="380"/>
      <c r="C105" s="381"/>
      <c r="D105" s="307"/>
      <c r="E105" s="382"/>
      <c r="F105" s="309"/>
      <c r="G105" s="389"/>
      <c r="H105" s="390"/>
      <c r="I105" s="391"/>
      <c r="J105" s="392"/>
      <c r="K105" s="393"/>
    </row>
    <row r="106" spans="1:11" s="374" customFormat="1" ht="30">
      <c r="A106" s="379" t="s">
        <v>838</v>
      </c>
      <c r="B106" s="380" t="s">
        <v>757</v>
      </c>
      <c r="C106" s="381"/>
      <c r="D106" s="307" t="s">
        <v>609</v>
      </c>
      <c r="E106" s="382">
        <v>1</v>
      </c>
      <c r="F106" s="309"/>
      <c r="G106" s="383"/>
      <c r="H106" s="309"/>
      <c r="I106" s="311">
        <f>E106*G106</f>
        <v>0</v>
      </c>
      <c r="J106" s="312">
        <f>E106*H106</f>
        <v>0</v>
      </c>
      <c r="K106" s="313">
        <f>SUM(I106:J106)</f>
        <v>0</v>
      </c>
    </row>
    <row r="107" spans="1:11" s="374" customFormat="1">
      <c r="A107" s="379"/>
      <c r="B107" s="380"/>
      <c r="C107" s="381"/>
      <c r="D107" s="307"/>
      <c r="E107" s="382"/>
      <c r="F107" s="309"/>
      <c r="G107" s="389"/>
      <c r="H107" s="390"/>
      <c r="I107" s="391"/>
      <c r="J107" s="392"/>
      <c r="K107" s="393"/>
    </row>
    <row r="108" spans="1:11" s="374" customFormat="1" ht="45">
      <c r="A108" s="379" t="s">
        <v>839</v>
      </c>
      <c r="B108" s="380" t="s">
        <v>759</v>
      </c>
      <c r="C108" s="381"/>
      <c r="D108" s="307" t="s">
        <v>609</v>
      </c>
      <c r="E108" s="382">
        <v>1</v>
      </c>
      <c r="F108" s="309"/>
      <c r="G108" s="383"/>
      <c r="H108" s="309"/>
      <c r="I108" s="311">
        <f>E108*G108</f>
        <v>0</v>
      </c>
      <c r="J108" s="312">
        <f>E108*H108</f>
        <v>0</v>
      </c>
      <c r="K108" s="313">
        <f>SUM(I108:J108)</f>
        <v>0</v>
      </c>
    </row>
    <row r="109" spans="1:11" s="374" customFormat="1">
      <c r="A109" s="379"/>
      <c r="B109" s="380"/>
      <c r="C109" s="381"/>
      <c r="D109" s="307"/>
      <c r="E109" s="382"/>
      <c r="F109" s="309"/>
      <c r="G109" s="389"/>
      <c r="H109" s="390"/>
      <c r="I109" s="391">
        <f>E109*F109</f>
        <v>0</v>
      </c>
      <c r="J109" s="392">
        <f>E109*H109</f>
        <v>0</v>
      </c>
      <c r="K109" s="393">
        <f t="shared" ref="K109:K114" si="6">SUM(I109:J109)</f>
        <v>0</v>
      </c>
    </row>
    <row r="110" spans="1:11" s="374" customFormat="1" ht="30">
      <c r="A110" s="379" t="s">
        <v>840</v>
      </c>
      <c r="B110" s="380" t="s">
        <v>761</v>
      </c>
      <c r="C110" s="381"/>
      <c r="D110" s="307" t="s">
        <v>609</v>
      </c>
      <c r="E110" s="382">
        <v>1</v>
      </c>
      <c r="F110" s="309"/>
      <c r="G110" s="383"/>
      <c r="H110" s="309"/>
      <c r="I110" s="311">
        <f>E110*G110</f>
        <v>0</v>
      </c>
      <c r="J110" s="312">
        <f>E110*H110</f>
        <v>0</v>
      </c>
      <c r="K110" s="313">
        <f t="shared" si="6"/>
        <v>0</v>
      </c>
    </row>
    <row r="111" spans="1:11" s="374" customFormat="1">
      <c r="A111" s="379"/>
      <c r="B111" s="380"/>
      <c r="C111" s="381"/>
      <c r="D111" s="307"/>
      <c r="E111" s="382"/>
      <c r="F111" s="309"/>
      <c r="G111" s="389"/>
      <c r="H111" s="390"/>
      <c r="I111" s="391"/>
      <c r="J111" s="392"/>
      <c r="K111" s="393"/>
    </row>
    <row r="112" spans="1:11" s="374" customFormat="1">
      <c r="A112" s="379" t="s">
        <v>841</v>
      </c>
      <c r="B112" s="380" t="s">
        <v>629</v>
      </c>
      <c r="C112" s="381"/>
      <c r="D112" s="307" t="s">
        <v>609</v>
      </c>
      <c r="E112" s="382">
        <v>1</v>
      </c>
      <c r="F112" s="309"/>
      <c r="G112" s="383"/>
      <c r="H112" s="309"/>
      <c r="I112" s="311">
        <f>E112*G112</f>
        <v>0</v>
      </c>
      <c r="J112" s="312">
        <f>E112*H112</f>
        <v>0</v>
      </c>
      <c r="K112" s="313">
        <f>SUM(I112:J112)</f>
        <v>0</v>
      </c>
    </row>
    <row r="113" spans="1:11" s="374" customFormat="1">
      <c r="A113" s="379"/>
      <c r="B113" s="380"/>
      <c r="C113" s="381"/>
      <c r="D113" s="307"/>
      <c r="E113" s="382"/>
      <c r="F113" s="309"/>
      <c r="G113" s="389"/>
      <c r="H113" s="390"/>
      <c r="I113" s="391">
        <f>E113*F113</f>
        <v>0</v>
      </c>
      <c r="J113" s="392">
        <f>E113*H113</f>
        <v>0</v>
      </c>
      <c r="K113" s="393">
        <f t="shared" si="6"/>
        <v>0</v>
      </c>
    </row>
    <row r="114" spans="1:11" s="374" customFormat="1">
      <c r="A114" s="379" t="s">
        <v>842</v>
      </c>
      <c r="B114" s="380" t="s">
        <v>631</v>
      </c>
      <c r="C114" s="381"/>
      <c r="D114" s="307" t="s">
        <v>764</v>
      </c>
      <c r="E114" s="382">
        <v>8</v>
      </c>
      <c r="F114" s="309"/>
      <c r="G114" s="383"/>
      <c r="H114" s="309"/>
      <c r="I114" s="311">
        <f>E114*G114</f>
        <v>0</v>
      </c>
      <c r="J114" s="312">
        <f>E114*H114</f>
        <v>0</v>
      </c>
      <c r="K114" s="313">
        <f t="shared" si="6"/>
        <v>0</v>
      </c>
    </row>
    <row r="115" spans="1:11" s="374" customFormat="1">
      <c r="A115" s="379"/>
      <c r="B115" s="380"/>
      <c r="C115" s="381"/>
      <c r="D115" s="307"/>
      <c r="E115" s="382"/>
      <c r="F115" s="309"/>
      <c r="G115" s="389"/>
      <c r="H115" s="390"/>
      <c r="I115" s="391"/>
      <c r="J115" s="392"/>
      <c r="K115" s="393"/>
    </row>
    <row r="116" spans="1:11" s="374" customFormat="1" ht="45">
      <c r="A116" s="379" t="s">
        <v>843</v>
      </c>
      <c r="B116" s="380" t="s">
        <v>766</v>
      </c>
      <c r="C116" s="381"/>
      <c r="D116" s="307" t="s">
        <v>609</v>
      </c>
      <c r="E116" s="382">
        <v>1</v>
      </c>
      <c r="F116" s="309"/>
      <c r="G116" s="383"/>
      <c r="H116" s="309"/>
      <c r="I116" s="311">
        <f>E116*G116</f>
        <v>0</v>
      </c>
      <c r="J116" s="312">
        <f>E116*H116</f>
        <v>0</v>
      </c>
      <c r="K116" s="313">
        <f>SUM(I116:J116)</f>
        <v>0</v>
      </c>
    </row>
    <row r="117" spans="1:11" s="374" customFormat="1">
      <c r="A117" s="379"/>
      <c r="B117" s="380"/>
      <c r="C117" s="381"/>
      <c r="D117" s="307"/>
      <c r="E117" s="382"/>
      <c r="F117" s="309"/>
      <c r="G117" s="389"/>
      <c r="H117" s="390"/>
      <c r="I117" s="391"/>
      <c r="J117" s="392"/>
      <c r="K117" s="393"/>
    </row>
    <row r="118" spans="1:11" s="374" customFormat="1">
      <c r="A118" s="379" t="s">
        <v>844</v>
      </c>
      <c r="B118" s="380" t="s">
        <v>768</v>
      </c>
      <c r="C118" s="381"/>
      <c r="D118" s="307" t="s">
        <v>764</v>
      </c>
      <c r="E118" s="382">
        <v>16</v>
      </c>
      <c r="F118" s="309"/>
      <c r="G118" s="383"/>
      <c r="H118" s="309"/>
      <c r="I118" s="311">
        <f>E118*G118</f>
        <v>0</v>
      </c>
      <c r="J118" s="312">
        <f>E118*H118</f>
        <v>0</v>
      </c>
      <c r="K118" s="313">
        <f>SUM(I118:J118)</f>
        <v>0</v>
      </c>
    </row>
    <row r="119" spans="1:11" s="374" customFormat="1">
      <c r="A119" s="379"/>
      <c r="B119" s="380"/>
      <c r="C119" s="381"/>
      <c r="D119" s="307"/>
      <c r="E119" s="382"/>
      <c r="F119" s="309"/>
      <c r="G119" s="389"/>
      <c r="H119" s="390"/>
      <c r="I119" s="391"/>
      <c r="J119" s="392"/>
      <c r="K119" s="393"/>
    </row>
    <row r="120" spans="1:11" s="374" customFormat="1">
      <c r="A120" s="379" t="s">
        <v>845</v>
      </c>
      <c r="B120" s="380" t="s">
        <v>101</v>
      </c>
      <c r="C120" s="381"/>
      <c r="D120" s="307" t="s">
        <v>20</v>
      </c>
      <c r="E120" s="382">
        <v>20</v>
      </c>
      <c r="F120" s="309"/>
      <c r="G120" s="383"/>
      <c r="H120" s="309"/>
      <c r="I120" s="311">
        <f>E120*G120</f>
        <v>0</v>
      </c>
      <c r="J120" s="312">
        <f>E120*H120</f>
        <v>0</v>
      </c>
      <c r="K120" s="313">
        <f>SUM(I120:J120)</f>
        <v>0</v>
      </c>
    </row>
    <row r="121" spans="1:11" s="374" customFormat="1">
      <c r="A121" s="379"/>
      <c r="B121" s="380"/>
      <c r="C121" s="381"/>
      <c r="D121" s="307"/>
      <c r="E121" s="382"/>
      <c r="F121" s="309"/>
      <c r="G121" s="389"/>
      <c r="H121" s="390"/>
      <c r="I121" s="391"/>
      <c r="J121" s="392"/>
      <c r="K121" s="393"/>
    </row>
    <row r="122" spans="1:11" s="374" customFormat="1" ht="30">
      <c r="A122" s="379" t="s">
        <v>846</v>
      </c>
      <c r="B122" s="380" t="s">
        <v>771</v>
      </c>
      <c r="C122" s="381"/>
      <c r="D122" s="307"/>
      <c r="E122" s="382"/>
      <c r="F122" s="309"/>
      <c r="G122" s="389"/>
      <c r="H122" s="390"/>
      <c r="I122" s="391"/>
      <c r="J122" s="392"/>
      <c r="K122" s="393"/>
    </row>
    <row r="123" spans="1:11" s="374" customFormat="1">
      <c r="A123" s="379" t="s">
        <v>847</v>
      </c>
      <c r="B123" s="380" t="s">
        <v>772</v>
      </c>
      <c r="C123" s="381"/>
      <c r="D123" s="307" t="s">
        <v>423</v>
      </c>
      <c r="E123" s="382">
        <v>1</v>
      </c>
      <c r="F123" s="309"/>
      <c r="G123" s="383"/>
      <c r="H123" s="309"/>
      <c r="I123" s="311">
        <f>E123*G123</f>
        <v>0</v>
      </c>
      <c r="J123" s="312">
        <f>E123*H123</f>
        <v>0</v>
      </c>
      <c r="K123" s="313">
        <f>SUM(I123:J123)</f>
        <v>0</v>
      </c>
    </row>
    <row r="124" spans="1:11" s="374" customFormat="1">
      <c r="A124" s="379" t="s">
        <v>848</v>
      </c>
      <c r="B124" s="380" t="s">
        <v>773</v>
      </c>
      <c r="C124" s="381"/>
      <c r="D124" s="307" t="s">
        <v>423</v>
      </c>
      <c r="E124" s="382">
        <v>1</v>
      </c>
      <c r="F124" s="309"/>
      <c r="G124" s="383"/>
      <c r="H124" s="309"/>
      <c r="I124" s="311">
        <f>E124*G124</f>
        <v>0</v>
      </c>
      <c r="J124" s="312">
        <f>E124*H124</f>
        <v>0</v>
      </c>
      <c r="K124" s="313">
        <f>SUM(I124:J124)</f>
        <v>0</v>
      </c>
    </row>
    <row r="125" spans="1:11" s="374" customFormat="1">
      <c r="A125" s="379" t="s">
        <v>849</v>
      </c>
      <c r="B125" s="380" t="s">
        <v>774</v>
      </c>
      <c r="C125" s="381"/>
      <c r="D125" s="307" t="s">
        <v>423</v>
      </c>
      <c r="E125" s="382">
        <v>1</v>
      </c>
      <c r="F125" s="309"/>
      <c r="G125" s="383"/>
      <c r="H125" s="309"/>
      <c r="I125" s="311">
        <f>E125*G125</f>
        <v>0</v>
      </c>
      <c r="J125" s="312">
        <f>E125*H125</f>
        <v>0</v>
      </c>
      <c r="K125" s="313">
        <f>SUM(I125:J125)</f>
        <v>0</v>
      </c>
    </row>
    <row r="126" spans="1:11" s="374" customFormat="1">
      <c r="A126" s="379"/>
      <c r="B126" s="380"/>
      <c r="C126" s="381"/>
      <c r="D126" s="307"/>
      <c r="E126" s="382"/>
      <c r="F126" s="309"/>
      <c r="G126" s="389"/>
      <c r="H126" s="390"/>
      <c r="I126" s="391"/>
      <c r="J126" s="392"/>
      <c r="K126" s="393"/>
    </row>
    <row r="127" spans="1:11" s="374" customFormat="1" ht="30">
      <c r="A127" s="379" t="s">
        <v>850</v>
      </c>
      <c r="B127" s="380" t="s">
        <v>776</v>
      </c>
      <c r="C127" s="381"/>
      <c r="D127" s="307" t="s">
        <v>423</v>
      </c>
      <c r="E127" s="382">
        <v>2</v>
      </c>
      <c r="F127" s="309"/>
      <c r="G127" s="383"/>
      <c r="H127" s="309"/>
      <c r="I127" s="311">
        <f>E127*G127</f>
        <v>0</v>
      </c>
      <c r="J127" s="312">
        <f>E127*H127</f>
        <v>0</v>
      </c>
      <c r="K127" s="313">
        <f>SUM(I127:J127)</f>
        <v>0</v>
      </c>
    </row>
    <row r="128" spans="1:11" s="374" customFormat="1">
      <c r="A128" s="379"/>
      <c r="B128" s="380"/>
      <c r="C128" s="381"/>
      <c r="D128" s="307"/>
      <c r="E128" s="382"/>
      <c r="F128" s="309"/>
      <c r="G128" s="389"/>
      <c r="H128" s="390"/>
      <c r="I128" s="391"/>
      <c r="J128" s="392"/>
      <c r="K128" s="393"/>
    </row>
    <row r="129" spans="1:14" s="374" customFormat="1" ht="30">
      <c r="A129" s="379" t="s">
        <v>851</v>
      </c>
      <c r="B129" s="380" t="s">
        <v>778</v>
      </c>
      <c r="C129" s="381"/>
      <c r="D129" s="307" t="s">
        <v>21</v>
      </c>
      <c r="E129" s="382">
        <v>1</v>
      </c>
      <c r="F129" s="309"/>
      <c r="G129" s="383"/>
      <c r="H129" s="309"/>
      <c r="I129" s="311">
        <f>E129*G129</f>
        <v>0</v>
      </c>
      <c r="J129" s="312">
        <f>E129*H129</f>
        <v>0</v>
      </c>
      <c r="K129" s="313">
        <f>SUM(I129:J129)</f>
        <v>0</v>
      </c>
    </row>
    <row r="130" spans="1:14" s="374" customFormat="1">
      <c r="A130" s="379"/>
      <c r="B130" s="380"/>
      <c r="C130" s="381"/>
      <c r="D130" s="307"/>
      <c r="E130" s="382"/>
      <c r="F130" s="309"/>
      <c r="G130" s="389"/>
      <c r="H130" s="390"/>
      <c r="I130" s="391"/>
      <c r="J130" s="392"/>
      <c r="K130" s="393"/>
    </row>
    <row r="131" spans="1:14" s="374" customFormat="1">
      <c r="A131" s="379" t="s">
        <v>852</v>
      </c>
      <c r="B131" s="380" t="s">
        <v>780</v>
      </c>
      <c r="C131" s="381"/>
      <c r="D131" s="307" t="s">
        <v>20</v>
      </c>
      <c r="E131" s="382">
        <v>20</v>
      </c>
      <c r="F131" s="309"/>
      <c r="G131" s="383"/>
      <c r="H131" s="309"/>
      <c r="I131" s="311">
        <f>E131*G131</f>
        <v>0</v>
      </c>
      <c r="J131" s="312">
        <f>E131*H131</f>
        <v>0</v>
      </c>
      <c r="K131" s="313">
        <f>SUM(I131:J131)</f>
        <v>0</v>
      </c>
    </row>
    <row r="132" spans="1:14" s="374" customFormat="1">
      <c r="A132" s="379"/>
      <c r="B132" s="380"/>
      <c r="C132" s="381"/>
      <c r="D132" s="307"/>
      <c r="E132" s="382"/>
      <c r="F132" s="309"/>
      <c r="G132" s="389"/>
      <c r="H132" s="390"/>
      <c r="I132" s="391"/>
      <c r="J132" s="392"/>
      <c r="K132" s="393"/>
    </row>
    <row r="133" spans="1:14" s="374" customFormat="1">
      <c r="A133" s="379" t="s">
        <v>853</v>
      </c>
      <c r="B133" s="380" t="s">
        <v>782</v>
      </c>
      <c r="C133" s="381"/>
      <c r="D133" s="307" t="s">
        <v>20</v>
      </c>
      <c r="E133" s="382">
        <v>2</v>
      </c>
      <c r="F133" s="309"/>
      <c r="G133" s="383"/>
      <c r="H133" s="309"/>
      <c r="I133" s="311">
        <f>E133*G133</f>
        <v>0</v>
      </c>
      <c r="J133" s="312">
        <f>E133*H133</f>
        <v>0</v>
      </c>
      <c r="K133" s="313">
        <f>SUM(I133:J133)</f>
        <v>0</v>
      </c>
    </row>
    <row r="134" spans="1:14" s="374" customFormat="1">
      <c r="A134" s="379"/>
      <c r="B134" s="380"/>
      <c r="C134" s="381"/>
      <c r="D134" s="307"/>
      <c r="E134" s="382"/>
      <c r="F134" s="309"/>
      <c r="G134" s="389"/>
      <c r="H134" s="390"/>
      <c r="I134" s="391"/>
      <c r="J134" s="392"/>
      <c r="K134" s="393"/>
    </row>
    <row r="135" spans="1:14" s="374" customFormat="1">
      <c r="A135" s="379" t="s">
        <v>854</v>
      </c>
      <c r="B135" s="380" t="s">
        <v>640</v>
      </c>
      <c r="C135" s="381"/>
      <c r="D135" s="307"/>
      <c r="E135" s="382"/>
      <c r="F135" s="309"/>
      <c r="G135" s="389"/>
      <c r="H135" s="390"/>
      <c r="I135" s="391"/>
      <c r="J135" s="392"/>
      <c r="K135" s="393"/>
    </row>
    <row r="136" spans="1:14" s="374" customFormat="1">
      <c r="A136" s="379"/>
      <c r="B136" s="380"/>
      <c r="C136" s="381"/>
      <c r="D136" s="307"/>
      <c r="E136" s="382"/>
      <c r="F136" s="309"/>
      <c r="G136" s="389"/>
      <c r="H136" s="390"/>
      <c r="I136" s="391"/>
      <c r="J136" s="392"/>
      <c r="K136" s="393"/>
    </row>
    <row r="137" spans="1:14" s="239" customFormat="1" ht="12.75">
      <c r="A137" s="210">
        <v>3</v>
      </c>
      <c r="B137" s="209" t="s">
        <v>1003</v>
      </c>
      <c r="C137" s="201"/>
      <c r="D137" s="202"/>
      <c r="E137" s="203"/>
      <c r="F137" s="204"/>
      <c r="G137" s="205"/>
      <c r="H137" s="206"/>
      <c r="I137" s="206"/>
      <c r="J137" s="206"/>
      <c r="K137" s="206"/>
      <c r="N137" s="44"/>
    </row>
    <row r="138" spans="1:14" s="374" customFormat="1" ht="135">
      <c r="A138" s="379" t="s">
        <v>24</v>
      </c>
      <c r="B138" s="380" t="s">
        <v>653</v>
      </c>
      <c r="C138" s="381"/>
      <c r="D138" s="307"/>
      <c r="E138" s="382"/>
      <c r="F138" s="309"/>
      <c r="G138" s="389"/>
      <c r="H138" s="390"/>
      <c r="I138" s="391"/>
      <c r="J138" s="392"/>
      <c r="K138" s="393"/>
    </row>
    <row r="139" spans="1:14" s="374" customFormat="1">
      <c r="A139" s="379" t="s">
        <v>44</v>
      </c>
      <c r="B139" s="380" t="s">
        <v>654</v>
      </c>
      <c r="C139" s="381"/>
      <c r="D139" s="307" t="s">
        <v>423</v>
      </c>
      <c r="E139" s="382">
        <v>3</v>
      </c>
      <c r="F139" s="309"/>
      <c r="G139" s="383"/>
      <c r="H139" s="309"/>
      <c r="I139" s="311">
        <f>E139*G139</f>
        <v>0</v>
      </c>
      <c r="J139" s="312">
        <f>E139*H139</f>
        <v>0</v>
      </c>
      <c r="K139" s="313">
        <f>SUM(I139:J139)</f>
        <v>0</v>
      </c>
    </row>
    <row r="140" spans="1:14" s="374" customFormat="1">
      <c r="A140" s="379"/>
      <c r="B140" s="380"/>
      <c r="C140" s="381"/>
      <c r="D140" s="307"/>
      <c r="E140" s="382"/>
      <c r="F140" s="309"/>
      <c r="G140" s="389"/>
      <c r="H140" s="390"/>
      <c r="I140" s="391"/>
      <c r="J140" s="392"/>
      <c r="K140" s="393"/>
    </row>
    <row r="141" spans="1:14" s="374" customFormat="1">
      <c r="A141" s="379" t="s">
        <v>45</v>
      </c>
      <c r="B141" s="380" t="s">
        <v>655</v>
      </c>
      <c r="C141" s="381"/>
      <c r="D141" s="307" t="s">
        <v>423</v>
      </c>
      <c r="E141" s="382">
        <v>17</v>
      </c>
      <c r="F141" s="309"/>
      <c r="G141" s="383"/>
      <c r="H141" s="309"/>
      <c r="I141" s="311">
        <f>E141*G141</f>
        <v>0</v>
      </c>
      <c r="J141" s="312">
        <f>E141*H141</f>
        <v>0</v>
      </c>
      <c r="K141" s="313">
        <f>SUM(I141:J141)</f>
        <v>0</v>
      </c>
    </row>
    <row r="142" spans="1:14" s="374" customFormat="1">
      <c r="A142" s="379"/>
      <c r="B142" s="380"/>
      <c r="C142" s="381"/>
      <c r="D142" s="307"/>
      <c r="E142" s="382"/>
      <c r="F142" s="309"/>
      <c r="G142" s="389"/>
      <c r="H142" s="390"/>
      <c r="I142" s="391"/>
      <c r="J142" s="392"/>
      <c r="K142" s="393"/>
    </row>
    <row r="143" spans="1:14" s="374" customFormat="1">
      <c r="A143" s="379" t="s">
        <v>46</v>
      </c>
      <c r="B143" s="380" t="s">
        <v>656</v>
      </c>
      <c r="C143" s="381"/>
      <c r="D143" s="307"/>
      <c r="E143" s="382"/>
      <c r="F143" s="309"/>
      <c r="G143" s="389"/>
      <c r="H143" s="390"/>
      <c r="I143" s="391"/>
      <c r="J143" s="392"/>
      <c r="K143" s="393"/>
    </row>
    <row r="144" spans="1:14" s="374" customFormat="1">
      <c r="A144" s="379" t="s">
        <v>273</v>
      </c>
      <c r="B144" s="380" t="s">
        <v>657</v>
      </c>
      <c r="C144" s="381"/>
      <c r="D144" s="307" t="s">
        <v>19</v>
      </c>
      <c r="E144" s="382">
        <v>22</v>
      </c>
      <c r="F144" s="309"/>
      <c r="G144" s="383"/>
      <c r="H144" s="309"/>
      <c r="I144" s="311">
        <f t="shared" ref="I144:I151" si="7">E144*G144</f>
        <v>0</v>
      </c>
      <c r="J144" s="312">
        <f t="shared" ref="J144:J151" si="8">E144*H144</f>
        <v>0</v>
      </c>
      <c r="K144" s="313">
        <f t="shared" ref="K144:K151" si="9">SUM(I144:J144)</f>
        <v>0</v>
      </c>
    </row>
    <row r="145" spans="1:11" s="374" customFormat="1">
      <c r="A145" s="379" t="s">
        <v>274</v>
      </c>
      <c r="B145" s="380" t="s">
        <v>855</v>
      </c>
      <c r="C145" s="381"/>
      <c r="D145" s="307" t="s">
        <v>19</v>
      </c>
      <c r="E145" s="382">
        <v>14</v>
      </c>
      <c r="F145" s="309"/>
      <c r="G145" s="383"/>
      <c r="H145" s="309"/>
      <c r="I145" s="311">
        <f t="shared" si="7"/>
        <v>0</v>
      </c>
      <c r="J145" s="312">
        <f t="shared" si="8"/>
        <v>0</v>
      </c>
      <c r="K145" s="313">
        <f t="shared" si="9"/>
        <v>0</v>
      </c>
    </row>
    <row r="146" spans="1:11" s="374" customFormat="1">
      <c r="A146" s="379" t="s">
        <v>275</v>
      </c>
      <c r="B146" s="380" t="s">
        <v>856</v>
      </c>
      <c r="C146" s="381"/>
      <c r="D146" s="307" t="s">
        <v>19</v>
      </c>
      <c r="E146" s="382">
        <v>22</v>
      </c>
      <c r="F146" s="309"/>
      <c r="G146" s="383"/>
      <c r="H146" s="309"/>
      <c r="I146" s="311">
        <f t="shared" si="7"/>
        <v>0</v>
      </c>
      <c r="J146" s="312">
        <f t="shared" si="8"/>
        <v>0</v>
      </c>
      <c r="K146" s="313">
        <f t="shared" si="9"/>
        <v>0</v>
      </c>
    </row>
    <row r="147" spans="1:11" s="374" customFormat="1">
      <c r="A147" s="379" t="s">
        <v>276</v>
      </c>
      <c r="B147" s="380" t="s">
        <v>659</v>
      </c>
      <c r="C147" s="381"/>
      <c r="D147" s="307" t="s">
        <v>19</v>
      </c>
      <c r="E147" s="382">
        <v>7</v>
      </c>
      <c r="F147" s="309"/>
      <c r="G147" s="383"/>
      <c r="H147" s="309"/>
      <c r="I147" s="311">
        <f t="shared" si="7"/>
        <v>0</v>
      </c>
      <c r="J147" s="312">
        <f t="shared" si="8"/>
        <v>0</v>
      </c>
      <c r="K147" s="313">
        <f t="shared" si="9"/>
        <v>0</v>
      </c>
    </row>
    <row r="148" spans="1:11" s="374" customFormat="1">
      <c r="A148" s="379" t="s">
        <v>920</v>
      </c>
      <c r="B148" s="380" t="s">
        <v>661</v>
      </c>
      <c r="C148" s="381"/>
      <c r="D148" s="307" t="s">
        <v>19</v>
      </c>
      <c r="E148" s="382">
        <v>11</v>
      </c>
      <c r="F148" s="309"/>
      <c r="G148" s="383"/>
      <c r="H148" s="309"/>
      <c r="I148" s="311">
        <f t="shared" si="7"/>
        <v>0</v>
      </c>
      <c r="J148" s="312">
        <f t="shared" si="8"/>
        <v>0</v>
      </c>
      <c r="K148" s="313">
        <f t="shared" si="9"/>
        <v>0</v>
      </c>
    </row>
    <row r="149" spans="1:11" s="374" customFormat="1">
      <c r="A149" s="379" t="s">
        <v>921</v>
      </c>
      <c r="B149" s="380" t="s">
        <v>663</v>
      </c>
      <c r="C149" s="381"/>
      <c r="D149" s="307" t="s">
        <v>19</v>
      </c>
      <c r="E149" s="382">
        <v>1</v>
      </c>
      <c r="F149" s="309"/>
      <c r="G149" s="383"/>
      <c r="H149" s="309"/>
      <c r="I149" s="311">
        <f t="shared" si="7"/>
        <v>0</v>
      </c>
      <c r="J149" s="312">
        <f t="shared" si="8"/>
        <v>0</v>
      </c>
      <c r="K149" s="313">
        <f t="shared" si="9"/>
        <v>0</v>
      </c>
    </row>
    <row r="150" spans="1:11" s="374" customFormat="1">
      <c r="A150" s="379" t="s">
        <v>922</v>
      </c>
      <c r="B150" s="380" t="s">
        <v>665</v>
      </c>
      <c r="C150" s="381"/>
      <c r="D150" s="307" t="s">
        <v>19</v>
      </c>
      <c r="E150" s="382">
        <v>7</v>
      </c>
      <c r="F150" s="309"/>
      <c r="G150" s="383"/>
      <c r="H150" s="309"/>
      <c r="I150" s="311">
        <f t="shared" si="7"/>
        <v>0</v>
      </c>
      <c r="J150" s="312">
        <f t="shared" si="8"/>
        <v>0</v>
      </c>
      <c r="K150" s="313">
        <f t="shared" si="9"/>
        <v>0</v>
      </c>
    </row>
    <row r="151" spans="1:11" s="374" customFormat="1">
      <c r="A151" s="379" t="s">
        <v>923</v>
      </c>
      <c r="B151" s="380" t="s">
        <v>858</v>
      </c>
      <c r="C151" s="381"/>
      <c r="D151" s="307" t="s">
        <v>19</v>
      </c>
      <c r="E151" s="382">
        <v>88</v>
      </c>
      <c r="F151" s="309"/>
      <c r="G151" s="383"/>
      <c r="H151" s="309"/>
      <c r="I151" s="311">
        <f t="shared" si="7"/>
        <v>0</v>
      </c>
      <c r="J151" s="312">
        <f t="shared" si="8"/>
        <v>0</v>
      </c>
      <c r="K151" s="313">
        <f t="shared" si="9"/>
        <v>0</v>
      </c>
    </row>
    <row r="152" spans="1:11" s="374" customFormat="1">
      <c r="A152" s="379"/>
      <c r="B152" s="380"/>
      <c r="C152" s="381"/>
      <c r="D152" s="307"/>
      <c r="E152" s="382"/>
      <c r="F152" s="309"/>
      <c r="G152" s="389"/>
      <c r="H152" s="390"/>
      <c r="I152" s="391"/>
      <c r="J152" s="392"/>
      <c r="K152" s="393"/>
    </row>
    <row r="153" spans="1:11" s="374" customFormat="1">
      <c r="A153" s="379"/>
      <c r="B153" s="380"/>
      <c r="C153" s="381"/>
      <c r="D153" s="307"/>
      <c r="E153" s="382"/>
      <c r="F153" s="309"/>
      <c r="G153" s="389"/>
      <c r="H153" s="390"/>
      <c r="I153" s="391"/>
      <c r="J153" s="392"/>
      <c r="K153" s="393"/>
    </row>
    <row r="154" spans="1:11" s="374" customFormat="1">
      <c r="A154" s="379" t="s">
        <v>107</v>
      </c>
      <c r="B154" s="380" t="s">
        <v>666</v>
      </c>
      <c r="C154" s="381"/>
      <c r="D154" s="307"/>
      <c r="E154" s="382"/>
      <c r="F154" s="309"/>
      <c r="G154" s="389"/>
      <c r="H154" s="390"/>
      <c r="I154" s="391"/>
      <c r="J154" s="392"/>
      <c r="K154" s="393"/>
    </row>
    <row r="155" spans="1:11" s="374" customFormat="1">
      <c r="A155" s="379" t="s">
        <v>292</v>
      </c>
      <c r="B155" s="380" t="s">
        <v>859</v>
      </c>
      <c r="C155" s="381"/>
      <c r="D155" s="307" t="s">
        <v>20</v>
      </c>
      <c r="E155" s="382">
        <v>2</v>
      </c>
      <c r="F155" s="309"/>
      <c r="G155" s="383"/>
      <c r="H155" s="309"/>
      <c r="I155" s="311">
        <f t="shared" ref="I155:I194" si="10">E155*G155</f>
        <v>0</v>
      </c>
      <c r="J155" s="312">
        <f t="shared" ref="J155:J194" si="11">E155*H155</f>
        <v>0</v>
      </c>
      <c r="K155" s="313">
        <f t="shared" ref="K155:K194" si="12">SUM(I155:J155)</f>
        <v>0</v>
      </c>
    </row>
    <row r="156" spans="1:11" s="374" customFormat="1">
      <c r="A156" s="379" t="s">
        <v>293</v>
      </c>
      <c r="B156" s="380" t="s">
        <v>667</v>
      </c>
      <c r="C156" s="381"/>
      <c r="D156" s="307" t="s">
        <v>20</v>
      </c>
      <c r="E156" s="382">
        <v>1</v>
      </c>
      <c r="F156" s="309"/>
      <c r="G156" s="383"/>
      <c r="H156" s="309"/>
      <c r="I156" s="311">
        <f t="shared" si="10"/>
        <v>0</v>
      </c>
      <c r="J156" s="312">
        <f t="shared" si="11"/>
        <v>0</v>
      </c>
      <c r="K156" s="313">
        <f t="shared" si="12"/>
        <v>0</v>
      </c>
    </row>
    <row r="157" spans="1:11" s="374" customFormat="1">
      <c r="A157" s="379" t="s">
        <v>924</v>
      </c>
      <c r="B157" s="380" t="s">
        <v>860</v>
      </c>
      <c r="C157" s="381"/>
      <c r="D157" s="307" t="s">
        <v>20</v>
      </c>
      <c r="E157" s="382">
        <v>8</v>
      </c>
      <c r="F157" s="309"/>
      <c r="G157" s="383"/>
      <c r="H157" s="309"/>
      <c r="I157" s="311">
        <f t="shared" si="10"/>
        <v>0</v>
      </c>
      <c r="J157" s="312">
        <f t="shared" si="11"/>
        <v>0</v>
      </c>
      <c r="K157" s="313">
        <f t="shared" si="12"/>
        <v>0</v>
      </c>
    </row>
    <row r="158" spans="1:11" s="374" customFormat="1">
      <c r="A158" s="379" t="s">
        <v>925</v>
      </c>
      <c r="B158" s="380" t="s">
        <v>668</v>
      </c>
      <c r="C158" s="381"/>
      <c r="D158" s="307" t="s">
        <v>20</v>
      </c>
      <c r="E158" s="382">
        <v>3</v>
      </c>
      <c r="F158" s="309"/>
      <c r="G158" s="383"/>
      <c r="H158" s="309"/>
      <c r="I158" s="311">
        <f t="shared" si="10"/>
        <v>0</v>
      </c>
      <c r="J158" s="312">
        <f t="shared" si="11"/>
        <v>0</v>
      </c>
      <c r="K158" s="313">
        <f t="shared" si="12"/>
        <v>0</v>
      </c>
    </row>
    <row r="159" spans="1:11" s="374" customFormat="1">
      <c r="A159" s="379" t="s">
        <v>926</v>
      </c>
      <c r="B159" s="380" t="s">
        <v>861</v>
      </c>
      <c r="C159" s="381"/>
      <c r="D159" s="307" t="s">
        <v>20</v>
      </c>
      <c r="E159" s="382">
        <v>1</v>
      </c>
      <c r="F159" s="309"/>
      <c r="G159" s="383"/>
      <c r="H159" s="309"/>
      <c r="I159" s="311">
        <f t="shared" si="10"/>
        <v>0</v>
      </c>
      <c r="J159" s="312">
        <f t="shared" si="11"/>
        <v>0</v>
      </c>
      <c r="K159" s="313">
        <f t="shared" si="12"/>
        <v>0</v>
      </c>
    </row>
    <row r="160" spans="1:11" s="374" customFormat="1">
      <c r="A160" s="379" t="s">
        <v>927</v>
      </c>
      <c r="B160" s="380" t="s">
        <v>862</v>
      </c>
      <c r="C160" s="381"/>
      <c r="D160" s="307" t="s">
        <v>20</v>
      </c>
      <c r="E160" s="382">
        <v>2</v>
      </c>
      <c r="F160" s="309"/>
      <c r="G160" s="383"/>
      <c r="H160" s="309"/>
      <c r="I160" s="311">
        <f t="shared" si="10"/>
        <v>0</v>
      </c>
      <c r="J160" s="312">
        <f t="shared" si="11"/>
        <v>0</v>
      </c>
      <c r="K160" s="313">
        <f t="shared" si="12"/>
        <v>0</v>
      </c>
    </row>
    <row r="161" spans="1:11" s="374" customFormat="1">
      <c r="A161" s="379" t="s">
        <v>928</v>
      </c>
      <c r="B161" s="380" t="s">
        <v>863</v>
      </c>
      <c r="C161" s="381"/>
      <c r="D161" s="307" t="s">
        <v>20</v>
      </c>
      <c r="E161" s="382">
        <v>3</v>
      </c>
      <c r="F161" s="309"/>
      <c r="G161" s="383"/>
      <c r="H161" s="309"/>
      <c r="I161" s="311">
        <f t="shared" si="10"/>
        <v>0</v>
      </c>
      <c r="J161" s="312">
        <f t="shared" si="11"/>
        <v>0</v>
      </c>
      <c r="K161" s="313">
        <f t="shared" si="12"/>
        <v>0</v>
      </c>
    </row>
    <row r="162" spans="1:11" s="374" customFormat="1">
      <c r="A162" s="379" t="s">
        <v>929</v>
      </c>
      <c r="B162" s="380" t="s">
        <v>864</v>
      </c>
      <c r="C162" s="381"/>
      <c r="D162" s="307" t="s">
        <v>20</v>
      </c>
      <c r="E162" s="382">
        <v>2</v>
      </c>
      <c r="F162" s="309"/>
      <c r="G162" s="383"/>
      <c r="H162" s="309"/>
      <c r="I162" s="311">
        <f t="shared" si="10"/>
        <v>0</v>
      </c>
      <c r="J162" s="312">
        <f t="shared" si="11"/>
        <v>0</v>
      </c>
      <c r="K162" s="313">
        <f t="shared" si="12"/>
        <v>0</v>
      </c>
    </row>
    <row r="163" spans="1:11" s="374" customFormat="1">
      <c r="A163" s="379" t="s">
        <v>930</v>
      </c>
      <c r="B163" s="380" t="s">
        <v>671</v>
      </c>
      <c r="C163" s="381"/>
      <c r="D163" s="307" t="s">
        <v>20</v>
      </c>
      <c r="E163" s="382">
        <v>2</v>
      </c>
      <c r="F163" s="309"/>
      <c r="G163" s="383"/>
      <c r="H163" s="309"/>
      <c r="I163" s="311">
        <f t="shared" si="10"/>
        <v>0</v>
      </c>
      <c r="J163" s="312">
        <f t="shared" si="11"/>
        <v>0</v>
      </c>
      <c r="K163" s="313">
        <f t="shared" si="12"/>
        <v>0</v>
      </c>
    </row>
    <row r="164" spans="1:11" s="374" customFormat="1">
      <c r="A164" s="379" t="s">
        <v>931</v>
      </c>
      <c r="B164" s="380" t="s">
        <v>865</v>
      </c>
      <c r="C164" s="381"/>
      <c r="D164" s="307" t="s">
        <v>20</v>
      </c>
      <c r="E164" s="382">
        <v>1</v>
      </c>
      <c r="F164" s="309"/>
      <c r="G164" s="383"/>
      <c r="H164" s="309"/>
      <c r="I164" s="311">
        <f t="shared" si="10"/>
        <v>0</v>
      </c>
      <c r="J164" s="312">
        <f t="shared" si="11"/>
        <v>0</v>
      </c>
      <c r="K164" s="313">
        <f t="shared" si="12"/>
        <v>0</v>
      </c>
    </row>
    <row r="165" spans="1:11" s="374" customFormat="1">
      <c r="A165" s="379" t="s">
        <v>932</v>
      </c>
      <c r="B165" s="380" t="s">
        <v>866</v>
      </c>
      <c r="C165" s="381"/>
      <c r="D165" s="307" t="s">
        <v>20</v>
      </c>
      <c r="E165" s="382">
        <v>15</v>
      </c>
      <c r="F165" s="309"/>
      <c r="G165" s="383"/>
      <c r="H165" s="309"/>
      <c r="I165" s="311">
        <f t="shared" si="10"/>
        <v>0</v>
      </c>
      <c r="J165" s="312">
        <f t="shared" si="11"/>
        <v>0</v>
      </c>
      <c r="K165" s="313">
        <f t="shared" si="12"/>
        <v>0</v>
      </c>
    </row>
    <row r="166" spans="1:11" s="374" customFormat="1">
      <c r="A166" s="379" t="s">
        <v>933</v>
      </c>
      <c r="B166" s="380" t="s">
        <v>867</v>
      </c>
      <c r="C166" s="381"/>
      <c r="D166" s="307" t="s">
        <v>20</v>
      </c>
      <c r="E166" s="382">
        <v>1</v>
      </c>
      <c r="F166" s="309"/>
      <c r="G166" s="383"/>
      <c r="H166" s="309"/>
      <c r="I166" s="311">
        <f t="shared" si="10"/>
        <v>0</v>
      </c>
      <c r="J166" s="312">
        <f t="shared" si="11"/>
        <v>0</v>
      </c>
      <c r="K166" s="313">
        <f t="shared" si="12"/>
        <v>0</v>
      </c>
    </row>
    <row r="167" spans="1:11" s="374" customFormat="1">
      <c r="A167" s="379" t="s">
        <v>934</v>
      </c>
      <c r="B167" s="380" t="s">
        <v>868</v>
      </c>
      <c r="C167" s="381"/>
      <c r="D167" s="307" t="s">
        <v>20</v>
      </c>
      <c r="E167" s="382">
        <v>1</v>
      </c>
      <c r="F167" s="309"/>
      <c r="G167" s="383"/>
      <c r="H167" s="309"/>
      <c r="I167" s="311">
        <f t="shared" si="10"/>
        <v>0</v>
      </c>
      <c r="J167" s="312">
        <f t="shared" si="11"/>
        <v>0</v>
      </c>
      <c r="K167" s="313">
        <f t="shared" si="12"/>
        <v>0</v>
      </c>
    </row>
    <row r="168" spans="1:11" s="374" customFormat="1">
      <c r="A168" s="379" t="s">
        <v>935</v>
      </c>
      <c r="B168" s="380" t="s">
        <v>673</v>
      </c>
      <c r="C168" s="381"/>
      <c r="D168" s="307" t="s">
        <v>20</v>
      </c>
      <c r="E168" s="382">
        <v>1</v>
      </c>
      <c r="F168" s="309"/>
      <c r="G168" s="383"/>
      <c r="H168" s="309"/>
      <c r="I168" s="311">
        <f t="shared" si="10"/>
        <v>0</v>
      </c>
      <c r="J168" s="312">
        <f t="shared" si="11"/>
        <v>0</v>
      </c>
      <c r="K168" s="313">
        <f t="shared" si="12"/>
        <v>0</v>
      </c>
    </row>
    <row r="169" spans="1:11" s="374" customFormat="1">
      <c r="A169" s="379" t="s">
        <v>936</v>
      </c>
      <c r="B169" s="380" t="s">
        <v>869</v>
      </c>
      <c r="C169" s="381"/>
      <c r="D169" s="307" t="s">
        <v>20</v>
      </c>
      <c r="E169" s="382">
        <v>2</v>
      </c>
      <c r="F169" s="309"/>
      <c r="G169" s="383"/>
      <c r="H169" s="309"/>
      <c r="I169" s="311">
        <f t="shared" si="10"/>
        <v>0</v>
      </c>
      <c r="J169" s="312">
        <f t="shared" si="11"/>
        <v>0</v>
      </c>
      <c r="K169" s="313">
        <f t="shared" si="12"/>
        <v>0</v>
      </c>
    </row>
    <row r="170" spans="1:11" s="374" customFormat="1">
      <c r="A170" s="379" t="s">
        <v>937</v>
      </c>
      <c r="B170" s="380" t="s">
        <v>679</v>
      </c>
      <c r="C170" s="381"/>
      <c r="D170" s="307" t="s">
        <v>20</v>
      </c>
      <c r="E170" s="382">
        <v>27</v>
      </c>
      <c r="F170" s="309"/>
      <c r="G170" s="383"/>
      <c r="H170" s="309"/>
      <c r="I170" s="311">
        <f t="shared" si="10"/>
        <v>0</v>
      </c>
      <c r="J170" s="312">
        <f t="shared" si="11"/>
        <v>0</v>
      </c>
      <c r="K170" s="313">
        <f t="shared" si="12"/>
        <v>0</v>
      </c>
    </row>
    <row r="171" spans="1:11" s="374" customFormat="1">
      <c r="A171" s="379" t="s">
        <v>938</v>
      </c>
      <c r="B171" s="380" t="s">
        <v>870</v>
      </c>
      <c r="C171" s="381"/>
      <c r="D171" s="307" t="s">
        <v>20</v>
      </c>
      <c r="E171" s="382">
        <v>5</v>
      </c>
      <c r="F171" s="309"/>
      <c r="G171" s="383"/>
      <c r="H171" s="309"/>
      <c r="I171" s="311">
        <f t="shared" si="10"/>
        <v>0</v>
      </c>
      <c r="J171" s="312">
        <f t="shared" si="11"/>
        <v>0</v>
      </c>
      <c r="K171" s="313">
        <f t="shared" si="12"/>
        <v>0</v>
      </c>
    </row>
    <row r="172" spans="1:11" s="374" customFormat="1">
      <c r="A172" s="379" t="s">
        <v>939</v>
      </c>
      <c r="B172" s="380" t="s">
        <v>871</v>
      </c>
      <c r="C172" s="381"/>
      <c r="D172" s="307" t="s">
        <v>20</v>
      </c>
      <c r="E172" s="382">
        <v>17</v>
      </c>
      <c r="F172" s="309"/>
      <c r="G172" s="383"/>
      <c r="H172" s="309"/>
      <c r="I172" s="311">
        <f t="shared" si="10"/>
        <v>0</v>
      </c>
      <c r="J172" s="312">
        <f t="shared" si="11"/>
        <v>0</v>
      </c>
      <c r="K172" s="313">
        <f t="shared" si="12"/>
        <v>0</v>
      </c>
    </row>
    <row r="173" spans="1:11" s="374" customFormat="1">
      <c r="A173" s="379" t="s">
        <v>940</v>
      </c>
      <c r="B173" s="380" t="s">
        <v>872</v>
      </c>
      <c r="C173" s="381"/>
      <c r="D173" s="307" t="s">
        <v>20</v>
      </c>
      <c r="E173" s="382">
        <v>7</v>
      </c>
      <c r="F173" s="309"/>
      <c r="G173" s="383"/>
      <c r="H173" s="309"/>
      <c r="I173" s="311">
        <f t="shared" si="10"/>
        <v>0</v>
      </c>
      <c r="J173" s="312">
        <f t="shared" si="11"/>
        <v>0</v>
      </c>
      <c r="K173" s="313">
        <f t="shared" si="12"/>
        <v>0</v>
      </c>
    </row>
    <row r="174" spans="1:11" s="374" customFormat="1">
      <c r="A174" s="379" t="s">
        <v>941</v>
      </c>
      <c r="B174" s="380" t="s">
        <v>873</v>
      </c>
      <c r="C174" s="381"/>
      <c r="D174" s="307" t="s">
        <v>20</v>
      </c>
      <c r="E174" s="382">
        <v>6</v>
      </c>
      <c r="F174" s="309"/>
      <c r="G174" s="383"/>
      <c r="H174" s="309"/>
      <c r="I174" s="311">
        <f t="shared" si="10"/>
        <v>0</v>
      </c>
      <c r="J174" s="312">
        <f t="shared" si="11"/>
        <v>0</v>
      </c>
      <c r="K174" s="313">
        <f t="shared" si="12"/>
        <v>0</v>
      </c>
    </row>
    <row r="175" spans="1:11" s="374" customFormat="1">
      <c r="A175" s="379" t="s">
        <v>942</v>
      </c>
      <c r="B175" s="380" t="s">
        <v>874</v>
      </c>
      <c r="C175" s="381"/>
      <c r="D175" s="307" t="s">
        <v>20</v>
      </c>
      <c r="E175" s="382">
        <v>5</v>
      </c>
      <c r="F175" s="309"/>
      <c r="G175" s="383"/>
      <c r="H175" s="309"/>
      <c r="I175" s="311">
        <f t="shared" si="10"/>
        <v>0</v>
      </c>
      <c r="J175" s="312">
        <f t="shared" si="11"/>
        <v>0</v>
      </c>
      <c r="K175" s="313">
        <f t="shared" si="12"/>
        <v>0</v>
      </c>
    </row>
    <row r="176" spans="1:11" s="374" customFormat="1">
      <c r="A176" s="379" t="s">
        <v>943</v>
      </c>
      <c r="B176" s="380" t="s">
        <v>875</v>
      </c>
      <c r="C176" s="381"/>
      <c r="D176" s="307" t="s">
        <v>20</v>
      </c>
      <c r="E176" s="382">
        <v>2</v>
      </c>
      <c r="F176" s="309"/>
      <c r="G176" s="383"/>
      <c r="H176" s="309"/>
      <c r="I176" s="311">
        <f t="shared" si="10"/>
        <v>0</v>
      </c>
      <c r="J176" s="312">
        <f t="shared" si="11"/>
        <v>0</v>
      </c>
      <c r="K176" s="313">
        <f t="shared" si="12"/>
        <v>0</v>
      </c>
    </row>
    <row r="177" spans="1:11" s="374" customFormat="1">
      <c r="A177" s="379" t="s">
        <v>944</v>
      </c>
      <c r="B177" s="380" t="s">
        <v>877</v>
      </c>
      <c r="C177" s="381"/>
      <c r="D177" s="307" t="s">
        <v>20</v>
      </c>
      <c r="E177" s="382">
        <v>3</v>
      </c>
      <c r="F177" s="309"/>
      <c r="G177" s="383"/>
      <c r="H177" s="309"/>
      <c r="I177" s="311">
        <f t="shared" si="10"/>
        <v>0</v>
      </c>
      <c r="J177" s="312">
        <f t="shared" si="11"/>
        <v>0</v>
      </c>
      <c r="K177" s="313">
        <f t="shared" si="12"/>
        <v>0</v>
      </c>
    </row>
    <row r="178" spans="1:11" s="374" customFormat="1">
      <c r="A178" s="379" t="s">
        <v>945</v>
      </c>
      <c r="B178" s="380" t="s">
        <v>879</v>
      </c>
      <c r="C178" s="381"/>
      <c r="D178" s="307" t="s">
        <v>20</v>
      </c>
      <c r="E178" s="382">
        <v>1</v>
      </c>
      <c r="F178" s="309"/>
      <c r="G178" s="383"/>
      <c r="H178" s="309"/>
      <c r="I178" s="311">
        <f t="shared" si="10"/>
        <v>0</v>
      </c>
      <c r="J178" s="312">
        <f t="shared" si="11"/>
        <v>0</v>
      </c>
      <c r="K178" s="313">
        <f t="shared" si="12"/>
        <v>0</v>
      </c>
    </row>
    <row r="179" spans="1:11" s="374" customFormat="1">
      <c r="A179" s="379" t="s">
        <v>946</v>
      </c>
      <c r="B179" s="380" t="s">
        <v>687</v>
      </c>
      <c r="C179" s="381"/>
      <c r="D179" s="307" t="s">
        <v>20</v>
      </c>
      <c r="E179" s="382">
        <v>2</v>
      </c>
      <c r="F179" s="309"/>
      <c r="G179" s="383"/>
      <c r="H179" s="309"/>
      <c r="I179" s="311">
        <f t="shared" si="10"/>
        <v>0</v>
      </c>
      <c r="J179" s="312">
        <f t="shared" si="11"/>
        <v>0</v>
      </c>
      <c r="K179" s="313">
        <f t="shared" si="12"/>
        <v>0</v>
      </c>
    </row>
    <row r="180" spans="1:11" s="374" customFormat="1">
      <c r="A180" s="379" t="s">
        <v>947</v>
      </c>
      <c r="B180" s="380" t="s">
        <v>689</v>
      </c>
      <c r="C180" s="381"/>
      <c r="D180" s="307" t="s">
        <v>20</v>
      </c>
      <c r="E180" s="382">
        <v>1</v>
      </c>
      <c r="F180" s="309"/>
      <c r="G180" s="383"/>
      <c r="H180" s="309"/>
      <c r="I180" s="311">
        <f t="shared" si="10"/>
        <v>0</v>
      </c>
      <c r="J180" s="312">
        <f t="shared" si="11"/>
        <v>0</v>
      </c>
      <c r="K180" s="313">
        <f t="shared" si="12"/>
        <v>0</v>
      </c>
    </row>
    <row r="181" spans="1:11" s="374" customFormat="1">
      <c r="A181" s="379" t="s">
        <v>948</v>
      </c>
      <c r="B181" s="380" t="s">
        <v>691</v>
      </c>
      <c r="C181" s="381"/>
      <c r="D181" s="307" t="s">
        <v>20</v>
      </c>
      <c r="E181" s="382">
        <v>2</v>
      </c>
      <c r="F181" s="309"/>
      <c r="G181" s="383"/>
      <c r="H181" s="309"/>
      <c r="I181" s="311">
        <f t="shared" si="10"/>
        <v>0</v>
      </c>
      <c r="J181" s="312">
        <f t="shared" si="11"/>
        <v>0</v>
      </c>
      <c r="K181" s="313">
        <f t="shared" si="12"/>
        <v>0</v>
      </c>
    </row>
    <row r="182" spans="1:11" s="374" customFormat="1">
      <c r="A182" s="379" t="s">
        <v>949</v>
      </c>
      <c r="B182" s="380" t="s">
        <v>884</v>
      </c>
      <c r="C182" s="381"/>
      <c r="D182" s="307" t="s">
        <v>20</v>
      </c>
      <c r="E182" s="382">
        <v>1</v>
      </c>
      <c r="F182" s="309"/>
      <c r="G182" s="383"/>
      <c r="H182" s="309"/>
      <c r="I182" s="311">
        <f t="shared" si="10"/>
        <v>0</v>
      </c>
      <c r="J182" s="312">
        <f t="shared" si="11"/>
        <v>0</v>
      </c>
      <c r="K182" s="313">
        <f t="shared" si="12"/>
        <v>0</v>
      </c>
    </row>
    <row r="183" spans="1:11" s="374" customFormat="1">
      <c r="A183" s="379" t="s">
        <v>950</v>
      </c>
      <c r="B183" s="380" t="s">
        <v>886</v>
      </c>
      <c r="C183" s="381"/>
      <c r="D183" s="307" t="s">
        <v>20</v>
      </c>
      <c r="E183" s="382">
        <v>6</v>
      </c>
      <c r="F183" s="309"/>
      <c r="G183" s="383"/>
      <c r="H183" s="309"/>
      <c r="I183" s="311">
        <f t="shared" si="10"/>
        <v>0</v>
      </c>
      <c r="J183" s="312">
        <f t="shared" si="11"/>
        <v>0</v>
      </c>
      <c r="K183" s="313">
        <f t="shared" si="12"/>
        <v>0</v>
      </c>
    </row>
    <row r="184" spans="1:11" s="374" customFormat="1">
      <c r="A184" s="379" t="s">
        <v>951</v>
      </c>
      <c r="B184" s="380" t="s">
        <v>888</v>
      </c>
      <c r="C184" s="381"/>
      <c r="D184" s="307" t="s">
        <v>20</v>
      </c>
      <c r="E184" s="382">
        <v>9</v>
      </c>
      <c r="F184" s="309"/>
      <c r="G184" s="383"/>
      <c r="H184" s="309"/>
      <c r="I184" s="311">
        <f t="shared" si="10"/>
        <v>0</v>
      </c>
      <c r="J184" s="312">
        <f t="shared" si="11"/>
        <v>0</v>
      </c>
      <c r="K184" s="313">
        <f t="shared" si="12"/>
        <v>0</v>
      </c>
    </row>
    <row r="185" spans="1:11" s="374" customFormat="1">
      <c r="A185" s="379" t="s">
        <v>952</v>
      </c>
      <c r="B185" s="380" t="s">
        <v>890</v>
      </c>
      <c r="C185" s="381"/>
      <c r="D185" s="307" t="s">
        <v>20</v>
      </c>
      <c r="E185" s="382">
        <v>6</v>
      </c>
      <c r="F185" s="309"/>
      <c r="G185" s="383"/>
      <c r="H185" s="309"/>
      <c r="I185" s="311">
        <f t="shared" si="10"/>
        <v>0</v>
      </c>
      <c r="J185" s="312">
        <f t="shared" si="11"/>
        <v>0</v>
      </c>
      <c r="K185" s="313">
        <f t="shared" si="12"/>
        <v>0</v>
      </c>
    </row>
    <row r="186" spans="1:11" s="374" customFormat="1">
      <c r="A186" s="379" t="s">
        <v>953</v>
      </c>
      <c r="B186" s="380" t="s">
        <v>892</v>
      </c>
      <c r="C186" s="381"/>
      <c r="D186" s="307" t="s">
        <v>20</v>
      </c>
      <c r="E186" s="382">
        <v>1</v>
      </c>
      <c r="F186" s="309"/>
      <c r="G186" s="383"/>
      <c r="H186" s="309"/>
      <c r="I186" s="311">
        <f t="shared" si="10"/>
        <v>0</v>
      </c>
      <c r="J186" s="312">
        <f t="shared" si="11"/>
        <v>0</v>
      </c>
      <c r="K186" s="313">
        <f t="shared" si="12"/>
        <v>0</v>
      </c>
    </row>
    <row r="187" spans="1:11" s="374" customFormat="1">
      <c r="A187" s="379" t="s">
        <v>954</v>
      </c>
      <c r="B187" s="380" t="s">
        <v>894</v>
      </c>
      <c r="C187" s="381"/>
      <c r="D187" s="307" t="s">
        <v>20</v>
      </c>
      <c r="E187" s="382">
        <v>2</v>
      </c>
      <c r="F187" s="309"/>
      <c r="G187" s="383"/>
      <c r="H187" s="309"/>
      <c r="I187" s="311">
        <f t="shared" si="10"/>
        <v>0</v>
      </c>
      <c r="J187" s="312">
        <f t="shared" si="11"/>
        <v>0</v>
      </c>
      <c r="K187" s="313">
        <f t="shared" si="12"/>
        <v>0</v>
      </c>
    </row>
    <row r="188" spans="1:11" s="374" customFormat="1">
      <c r="A188" s="379" t="s">
        <v>955</v>
      </c>
      <c r="B188" s="380" t="s">
        <v>896</v>
      </c>
      <c r="C188" s="381"/>
      <c r="D188" s="307" t="s">
        <v>20</v>
      </c>
      <c r="E188" s="382">
        <v>3</v>
      </c>
      <c r="F188" s="309"/>
      <c r="G188" s="383"/>
      <c r="H188" s="309"/>
      <c r="I188" s="311">
        <f t="shared" si="10"/>
        <v>0</v>
      </c>
      <c r="J188" s="312">
        <f t="shared" si="11"/>
        <v>0</v>
      </c>
      <c r="K188" s="313">
        <f t="shared" si="12"/>
        <v>0</v>
      </c>
    </row>
    <row r="189" spans="1:11" s="374" customFormat="1">
      <c r="A189" s="379" t="s">
        <v>956</v>
      </c>
      <c r="B189" s="380" t="s">
        <v>897</v>
      </c>
      <c r="C189" s="381"/>
      <c r="D189" s="307" t="s">
        <v>20</v>
      </c>
      <c r="E189" s="382">
        <v>1</v>
      </c>
      <c r="F189" s="309"/>
      <c r="G189" s="383"/>
      <c r="H189" s="309"/>
      <c r="I189" s="311">
        <f t="shared" si="10"/>
        <v>0</v>
      </c>
      <c r="J189" s="312">
        <f t="shared" si="11"/>
        <v>0</v>
      </c>
      <c r="K189" s="313">
        <f t="shared" si="12"/>
        <v>0</v>
      </c>
    </row>
    <row r="190" spans="1:11" s="374" customFormat="1">
      <c r="A190" s="379" t="s">
        <v>957</v>
      </c>
      <c r="B190" s="380" t="s">
        <v>898</v>
      </c>
      <c r="C190" s="381"/>
      <c r="D190" s="307" t="s">
        <v>20</v>
      </c>
      <c r="E190" s="382">
        <v>1</v>
      </c>
      <c r="F190" s="309"/>
      <c r="G190" s="383"/>
      <c r="H190" s="309"/>
      <c r="I190" s="311">
        <f t="shared" si="10"/>
        <v>0</v>
      </c>
      <c r="J190" s="312">
        <f t="shared" si="11"/>
        <v>0</v>
      </c>
      <c r="K190" s="313">
        <f t="shared" si="12"/>
        <v>0</v>
      </c>
    </row>
    <row r="191" spans="1:11" s="374" customFormat="1">
      <c r="A191" s="379" t="s">
        <v>958</v>
      </c>
      <c r="B191" s="380" t="s">
        <v>899</v>
      </c>
      <c r="C191" s="381"/>
      <c r="D191" s="307" t="s">
        <v>20</v>
      </c>
      <c r="E191" s="382">
        <v>3</v>
      </c>
      <c r="F191" s="309"/>
      <c r="G191" s="383"/>
      <c r="H191" s="309"/>
      <c r="I191" s="311">
        <f t="shared" si="10"/>
        <v>0</v>
      </c>
      <c r="J191" s="312">
        <f t="shared" si="11"/>
        <v>0</v>
      </c>
      <c r="K191" s="313">
        <f t="shared" si="12"/>
        <v>0</v>
      </c>
    </row>
    <row r="192" spans="1:11" s="374" customFormat="1">
      <c r="A192" s="379" t="s">
        <v>959</v>
      </c>
      <c r="B192" s="380" t="s">
        <v>699</v>
      </c>
      <c r="C192" s="381"/>
      <c r="D192" s="307" t="s">
        <v>20</v>
      </c>
      <c r="E192" s="382">
        <v>1</v>
      </c>
      <c r="F192" s="309"/>
      <c r="G192" s="383"/>
      <c r="H192" s="309"/>
      <c r="I192" s="311">
        <f t="shared" si="10"/>
        <v>0</v>
      </c>
      <c r="J192" s="312">
        <f t="shared" si="11"/>
        <v>0</v>
      </c>
      <c r="K192" s="313">
        <f t="shared" si="12"/>
        <v>0</v>
      </c>
    </row>
    <row r="193" spans="1:11" s="374" customFormat="1">
      <c r="A193" s="379" t="s">
        <v>960</v>
      </c>
      <c r="B193" s="380" t="s">
        <v>703</v>
      </c>
      <c r="C193" s="381"/>
      <c r="D193" s="307" t="s">
        <v>20</v>
      </c>
      <c r="E193" s="382">
        <v>1</v>
      </c>
      <c r="F193" s="309"/>
      <c r="G193" s="383"/>
      <c r="H193" s="309"/>
      <c r="I193" s="311">
        <f t="shared" si="10"/>
        <v>0</v>
      </c>
      <c r="J193" s="312">
        <f t="shared" si="11"/>
        <v>0</v>
      </c>
      <c r="K193" s="313">
        <f t="shared" si="12"/>
        <v>0</v>
      </c>
    </row>
    <row r="194" spans="1:11" s="374" customFormat="1">
      <c r="A194" s="379" t="s">
        <v>961</v>
      </c>
      <c r="B194" s="380" t="s">
        <v>900</v>
      </c>
      <c r="C194" s="381"/>
      <c r="D194" s="307" t="s">
        <v>20</v>
      </c>
      <c r="E194" s="382">
        <v>1</v>
      </c>
      <c r="F194" s="309"/>
      <c r="G194" s="383"/>
      <c r="H194" s="309"/>
      <c r="I194" s="311">
        <f t="shared" si="10"/>
        <v>0</v>
      </c>
      <c r="J194" s="312">
        <f t="shared" si="11"/>
        <v>0</v>
      </c>
      <c r="K194" s="313">
        <f t="shared" si="12"/>
        <v>0</v>
      </c>
    </row>
    <row r="195" spans="1:11" s="374" customFormat="1">
      <c r="A195" s="379"/>
      <c r="B195" s="380"/>
      <c r="C195" s="381"/>
      <c r="D195" s="307"/>
      <c r="E195" s="382"/>
      <c r="F195" s="309"/>
      <c r="G195" s="389"/>
      <c r="H195" s="390"/>
      <c r="I195" s="391"/>
      <c r="J195" s="392"/>
      <c r="K195" s="393"/>
    </row>
    <row r="196" spans="1:11" s="374" customFormat="1">
      <c r="A196" s="379" t="s">
        <v>108</v>
      </c>
      <c r="B196" s="380" t="s">
        <v>704</v>
      </c>
      <c r="C196" s="381"/>
      <c r="D196" s="307"/>
      <c r="E196" s="382"/>
      <c r="F196" s="309"/>
      <c r="G196" s="389"/>
      <c r="H196" s="390"/>
      <c r="I196" s="391"/>
      <c r="J196" s="392"/>
      <c r="K196" s="393"/>
    </row>
    <row r="197" spans="1:11" s="374" customFormat="1">
      <c r="A197" s="379" t="s">
        <v>297</v>
      </c>
      <c r="B197" s="380" t="s">
        <v>705</v>
      </c>
      <c r="C197" s="381"/>
      <c r="D197" s="307" t="s">
        <v>19</v>
      </c>
      <c r="E197" s="382">
        <v>30</v>
      </c>
      <c r="F197" s="309"/>
      <c r="G197" s="383"/>
      <c r="H197" s="309"/>
      <c r="I197" s="311">
        <f>E197*G197</f>
        <v>0</v>
      </c>
      <c r="J197" s="312">
        <f>E197*H197</f>
        <v>0</v>
      </c>
      <c r="K197" s="313">
        <f>SUM(I197:J197)</f>
        <v>0</v>
      </c>
    </row>
    <row r="198" spans="1:11" s="374" customFormat="1">
      <c r="A198" s="379" t="s">
        <v>298</v>
      </c>
      <c r="B198" s="380" t="s">
        <v>901</v>
      </c>
      <c r="C198" s="381"/>
      <c r="D198" s="307" t="s">
        <v>19</v>
      </c>
      <c r="E198" s="382">
        <v>6</v>
      </c>
      <c r="F198" s="309"/>
      <c r="G198" s="383"/>
      <c r="H198" s="309"/>
      <c r="I198" s="311">
        <f>E198*G198</f>
        <v>0</v>
      </c>
      <c r="J198" s="312">
        <f>E198*H198</f>
        <v>0</v>
      </c>
      <c r="K198" s="313">
        <f>SUM(I198:J198)</f>
        <v>0</v>
      </c>
    </row>
    <row r="199" spans="1:11" s="374" customFormat="1">
      <c r="A199" s="379"/>
      <c r="B199" s="380"/>
      <c r="C199" s="381"/>
      <c r="D199" s="307"/>
      <c r="E199" s="382"/>
      <c r="F199" s="309"/>
      <c r="G199" s="389"/>
      <c r="H199" s="390"/>
      <c r="I199" s="391"/>
      <c r="J199" s="392"/>
      <c r="K199" s="393"/>
    </row>
    <row r="200" spans="1:11" s="374" customFormat="1" ht="165">
      <c r="A200" s="379"/>
      <c r="B200" s="380" t="s">
        <v>710</v>
      </c>
      <c r="C200" s="381"/>
      <c r="D200" s="307"/>
      <c r="E200" s="382"/>
      <c r="F200" s="309"/>
      <c r="G200" s="389"/>
      <c r="H200" s="390"/>
      <c r="I200" s="391"/>
      <c r="J200" s="392"/>
      <c r="K200" s="393"/>
    </row>
    <row r="201" spans="1:11" s="374" customFormat="1" ht="90">
      <c r="A201" s="379" t="s">
        <v>86</v>
      </c>
      <c r="B201" s="380" t="s">
        <v>711</v>
      </c>
      <c r="C201" s="381"/>
      <c r="D201" s="307"/>
      <c r="E201" s="382"/>
      <c r="F201" s="309"/>
      <c r="G201" s="389"/>
      <c r="H201" s="390"/>
      <c r="I201" s="391"/>
      <c r="J201" s="392"/>
      <c r="K201" s="393"/>
    </row>
    <row r="202" spans="1:11" s="374" customFormat="1">
      <c r="A202" s="379" t="s">
        <v>87</v>
      </c>
      <c r="B202" s="380" t="s">
        <v>902</v>
      </c>
      <c r="C202" s="381"/>
      <c r="D202" s="307" t="s">
        <v>20</v>
      </c>
      <c r="E202" s="382">
        <v>3</v>
      </c>
      <c r="F202" s="309"/>
      <c r="G202" s="383"/>
      <c r="H202" s="309"/>
      <c r="I202" s="311">
        <f>E202*G202</f>
        <v>0</v>
      </c>
      <c r="J202" s="312">
        <f>E202*H202</f>
        <v>0</v>
      </c>
      <c r="K202" s="313">
        <f>SUM(I202:J202)</f>
        <v>0</v>
      </c>
    </row>
    <row r="203" spans="1:11" s="374" customFormat="1">
      <c r="A203" s="379" t="s">
        <v>251</v>
      </c>
      <c r="B203" s="380" t="s">
        <v>903</v>
      </c>
      <c r="C203" s="381"/>
      <c r="D203" s="307" t="s">
        <v>20</v>
      </c>
      <c r="E203" s="382">
        <v>3</v>
      </c>
      <c r="F203" s="309"/>
      <c r="G203" s="383"/>
      <c r="H203" s="309"/>
      <c r="I203" s="311">
        <f>E203*G203</f>
        <v>0</v>
      </c>
      <c r="J203" s="312">
        <f>E203*H203</f>
        <v>0</v>
      </c>
      <c r="K203" s="313">
        <f>SUM(I203:J203)</f>
        <v>0</v>
      </c>
    </row>
    <row r="204" spans="1:11" s="374" customFormat="1">
      <c r="A204" s="379" t="s">
        <v>252</v>
      </c>
      <c r="B204" s="380" t="s">
        <v>904</v>
      </c>
      <c r="C204" s="381"/>
      <c r="D204" s="307" t="s">
        <v>20</v>
      </c>
      <c r="E204" s="382">
        <v>5</v>
      </c>
      <c r="F204" s="309"/>
      <c r="G204" s="383"/>
      <c r="H204" s="309"/>
      <c r="I204" s="311">
        <f>E204*G204</f>
        <v>0</v>
      </c>
      <c r="J204" s="312">
        <f>E204*H204</f>
        <v>0</v>
      </c>
      <c r="K204" s="313">
        <f>SUM(I204:J204)</f>
        <v>0</v>
      </c>
    </row>
    <row r="205" spans="1:11" s="374" customFormat="1">
      <c r="A205" s="379" t="s">
        <v>253</v>
      </c>
      <c r="B205" s="380" t="s">
        <v>712</v>
      </c>
      <c r="C205" s="381"/>
      <c r="D205" s="307" t="s">
        <v>20</v>
      </c>
      <c r="E205" s="382">
        <v>2</v>
      </c>
      <c r="F205" s="309"/>
      <c r="G205" s="383"/>
      <c r="H205" s="309"/>
      <c r="I205" s="311">
        <f>E205*G205</f>
        <v>0</v>
      </c>
      <c r="J205" s="312">
        <f>E205*H205</f>
        <v>0</v>
      </c>
      <c r="K205" s="313">
        <f>SUM(I205:J205)</f>
        <v>0</v>
      </c>
    </row>
    <row r="206" spans="1:11" s="374" customFormat="1">
      <c r="A206" s="379" t="s">
        <v>254</v>
      </c>
      <c r="B206" s="380" t="s">
        <v>713</v>
      </c>
      <c r="C206" s="381"/>
      <c r="D206" s="307" t="s">
        <v>20</v>
      </c>
      <c r="E206" s="382">
        <v>1</v>
      </c>
      <c r="F206" s="309"/>
      <c r="G206" s="383"/>
      <c r="H206" s="309"/>
      <c r="I206" s="311">
        <f>E206*G206</f>
        <v>0</v>
      </c>
      <c r="J206" s="312">
        <f>E206*H206</f>
        <v>0</v>
      </c>
      <c r="K206" s="313">
        <f>SUM(I206:J206)</f>
        <v>0</v>
      </c>
    </row>
    <row r="207" spans="1:11" s="374" customFormat="1">
      <c r="A207" s="379"/>
      <c r="B207" s="380"/>
      <c r="C207" s="381"/>
      <c r="D207" s="307"/>
      <c r="E207" s="382"/>
      <c r="F207" s="309"/>
      <c r="G207" s="389"/>
      <c r="H207" s="390"/>
      <c r="I207" s="391"/>
      <c r="J207" s="392"/>
      <c r="K207" s="393"/>
    </row>
    <row r="208" spans="1:11" s="374" customFormat="1" ht="90">
      <c r="A208" s="379" t="s">
        <v>25</v>
      </c>
      <c r="B208" s="380" t="s">
        <v>719</v>
      </c>
      <c r="C208" s="381"/>
      <c r="D208" s="307"/>
      <c r="E208" s="382"/>
      <c r="F208" s="309"/>
      <c r="G208" s="389"/>
      <c r="H208" s="390"/>
      <c r="I208" s="391"/>
      <c r="J208" s="392"/>
      <c r="K208" s="393"/>
    </row>
    <row r="209" spans="1:11" s="374" customFormat="1">
      <c r="A209" s="379" t="s">
        <v>47</v>
      </c>
      <c r="B209" s="380" t="s">
        <v>905</v>
      </c>
      <c r="C209" s="381"/>
      <c r="D209" s="307" t="s">
        <v>20</v>
      </c>
      <c r="E209" s="382">
        <v>1</v>
      </c>
      <c r="F209" s="309"/>
      <c r="G209" s="383"/>
      <c r="H209" s="309"/>
      <c r="I209" s="311">
        <f>E209*G209</f>
        <v>0</v>
      </c>
      <c r="J209" s="312">
        <f>E209*H209</f>
        <v>0</v>
      </c>
      <c r="K209" s="313">
        <f>SUM(I209:J209)</f>
        <v>0</v>
      </c>
    </row>
    <row r="210" spans="1:11" s="374" customFormat="1">
      <c r="A210" s="379" t="s">
        <v>48</v>
      </c>
      <c r="B210" s="380" t="s">
        <v>906</v>
      </c>
      <c r="C210" s="381"/>
      <c r="D210" s="307" t="s">
        <v>20</v>
      </c>
      <c r="E210" s="382">
        <v>1</v>
      </c>
      <c r="F210" s="309"/>
      <c r="G210" s="383"/>
      <c r="H210" s="309"/>
      <c r="I210" s="311">
        <f>E210*G210</f>
        <v>0</v>
      </c>
      <c r="J210" s="312">
        <f>E210*H210</f>
        <v>0</v>
      </c>
      <c r="K210" s="313">
        <f>SUM(I210:J210)</f>
        <v>0</v>
      </c>
    </row>
    <row r="211" spans="1:11" s="374" customFormat="1">
      <c r="A211" s="379" t="s">
        <v>117</v>
      </c>
      <c r="B211" s="380" t="s">
        <v>907</v>
      </c>
      <c r="C211" s="381"/>
      <c r="D211" s="307" t="s">
        <v>20</v>
      </c>
      <c r="E211" s="382">
        <v>1</v>
      </c>
      <c r="F211" s="309"/>
      <c r="G211" s="383"/>
      <c r="H211" s="309"/>
      <c r="I211" s="311">
        <f>E211*G211</f>
        <v>0</v>
      </c>
      <c r="J211" s="312">
        <f>E211*H211</f>
        <v>0</v>
      </c>
      <c r="K211" s="313">
        <f>SUM(I211:J211)</f>
        <v>0</v>
      </c>
    </row>
    <row r="212" spans="1:11" s="374" customFormat="1">
      <c r="A212" s="379" t="s">
        <v>375</v>
      </c>
      <c r="B212" s="380" t="s">
        <v>908</v>
      </c>
      <c r="C212" s="381"/>
      <c r="D212" s="307" t="s">
        <v>20</v>
      </c>
      <c r="E212" s="382">
        <v>1</v>
      </c>
      <c r="F212" s="309"/>
      <c r="G212" s="383"/>
      <c r="H212" s="309"/>
      <c r="I212" s="311">
        <f>E212*G212</f>
        <v>0</v>
      </c>
      <c r="J212" s="312">
        <f>E212*H212</f>
        <v>0</v>
      </c>
      <c r="K212" s="313">
        <f>SUM(I212:J212)</f>
        <v>0</v>
      </c>
    </row>
    <row r="213" spans="1:11" s="374" customFormat="1">
      <c r="A213" s="379"/>
      <c r="B213" s="380"/>
      <c r="C213" s="381"/>
      <c r="D213" s="307"/>
      <c r="E213" s="382"/>
      <c r="F213" s="309"/>
      <c r="G213" s="389"/>
      <c r="H213" s="390"/>
      <c r="I213" s="391"/>
      <c r="J213" s="392"/>
      <c r="K213" s="393"/>
    </row>
    <row r="214" spans="1:11" s="374" customFormat="1" ht="90">
      <c r="A214" s="379" t="s">
        <v>26</v>
      </c>
      <c r="B214" s="380" t="s">
        <v>725</v>
      </c>
      <c r="C214" s="381"/>
      <c r="D214" s="307"/>
      <c r="E214" s="382"/>
      <c r="F214" s="309"/>
      <c r="G214" s="389"/>
      <c r="H214" s="390"/>
      <c r="I214" s="391"/>
      <c r="J214" s="392"/>
      <c r="K214" s="393"/>
    </row>
    <row r="215" spans="1:11" s="374" customFormat="1">
      <c r="A215" s="379" t="s">
        <v>962</v>
      </c>
      <c r="B215" s="380" t="s">
        <v>726</v>
      </c>
      <c r="C215" s="381"/>
      <c r="D215" s="307" t="s">
        <v>20</v>
      </c>
      <c r="E215" s="382">
        <v>4</v>
      </c>
      <c r="F215" s="309"/>
      <c r="G215" s="383"/>
      <c r="H215" s="309"/>
      <c r="I215" s="311">
        <f>E215*G215</f>
        <v>0</v>
      </c>
      <c r="J215" s="312">
        <f>E215*H215</f>
        <v>0</v>
      </c>
      <c r="K215" s="313">
        <f>SUM(I215:J215)</f>
        <v>0</v>
      </c>
    </row>
    <row r="216" spans="1:11" s="374" customFormat="1">
      <c r="A216" s="379"/>
      <c r="B216" s="380"/>
      <c r="C216" s="381"/>
      <c r="D216" s="307"/>
      <c r="E216" s="382"/>
      <c r="F216" s="309"/>
      <c r="G216" s="389"/>
      <c r="H216" s="390"/>
      <c r="I216" s="391"/>
      <c r="J216" s="392"/>
      <c r="K216" s="393"/>
    </row>
    <row r="217" spans="1:11" s="374" customFormat="1" ht="45">
      <c r="A217" s="379" t="s">
        <v>27</v>
      </c>
      <c r="B217" s="380" t="s">
        <v>732</v>
      </c>
      <c r="C217" s="381"/>
      <c r="D217" s="307"/>
      <c r="E217" s="382"/>
      <c r="F217" s="309"/>
      <c r="G217" s="389"/>
      <c r="H217" s="390"/>
      <c r="I217" s="391"/>
      <c r="J217" s="392"/>
      <c r="K217" s="393"/>
    </row>
    <row r="218" spans="1:11" s="374" customFormat="1">
      <c r="A218" s="379" t="s">
        <v>402</v>
      </c>
      <c r="B218" s="380" t="s">
        <v>705</v>
      </c>
      <c r="C218" s="381"/>
      <c r="D218" s="307" t="s">
        <v>20</v>
      </c>
      <c r="E218" s="382">
        <v>26</v>
      </c>
      <c r="F218" s="309"/>
      <c r="G218" s="383"/>
      <c r="H218" s="309"/>
      <c r="I218" s="311">
        <f>E218*G218</f>
        <v>0</v>
      </c>
      <c r="J218" s="312">
        <f>E218*H218</f>
        <v>0</v>
      </c>
      <c r="K218" s="313">
        <f>SUM(I218:J218)</f>
        <v>0</v>
      </c>
    </row>
    <row r="219" spans="1:11" s="374" customFormat="1">
      <c r="A219" s="379" t="s">
        <v>405</v>
      </c>
      <c r="B219" s="380" t="s">
        <v>901</v>
      </c>
      <c r="C219" s="381"/>
      <c r="D219" s="307" t="s">
        <v>20</v>
      </c>
      <c r="E219" s="382">
        <v>6</v>
      </c>
      <c r="F219" s="309"/>
      <c r="G219" s="383"/>
      <c r="H219" s="309"/>
      <c r="I219" s="311">
        <f>E219*G219</f>
        <v>0</v>
      </c>
      <c r="J219" s="312">
        <f>E219*H219</f>
        <v>0</v>
      </c>
      <c r="K219" s="313">
        <f>SUM(I219:J219)</f>
        <v>0</v>
      </c>
    </row>
    <row r="220" spans="1:11" s="374" customFormat="1">
      <c r="A220" s="379"/>
      <c r="B220" s="380"/>
      <c r="C220" s="381"/>
      <c r="D220" s="307"/>
      <c r="E220" s="382"/>
      <c r="F220" s="309"/>
      <c r="G220" s="389"/>
      <c r="H220" s="390"/>
      <c r="I220" s="391"/>
      <c r="J220" s="392"/>
      <c r="K220" s="393"/>
    </row>
    <row r="221" spans="1:11" s="374" customFormat="1" ht="90">
      <c r="A221" s="379" t="s">
        <v>28</v>
      </c>
      <c r="B221" s="380" t="s">
        <v>734</v>
      </c>
      <c r="C221" s="381"/>
      <c r="D221" s="307"/>
      <c r="E221" s="382"/>
      <c r="F221" s="309"/>
      <c r="G221" s="389"/>
      <c r="H221" s="390"/>
      <c r="I221" s="391"/>
      <c r="J221" s="392"/>
      <c r="K221" s="393"/>
    </row>
    <row r="222" spans="1:11" s="374" customFormat="1">
      <c r="A222" s="379" t="s">
        <v>118</v>
      </c>
      <c r="B222" s="380" t="s">
        <v>909</v>
      </c>
      <c r="C222" s="381"/>
      <c r="D222" s="307" t="s">
        <v>20</v>
      </c>
      <c r="E222" s="382">
        <v>1</v>
      </c>
      <c r="F222" s="309"/>
      <c r="G222" s="383"/>
      <c r="H222" s="309"/>
      <c r="I222" s="311">
        <f>E222*G222</f>
        <v>0</v>
      </c>
      <c r="J222" s="312">
        <f>E222*H222</f>
        <v>0</v>
      </c>
      <c r="K222" s="313">
        <f>SUM(I222:J222)</f>
        <v>0</v>
      </c>
    </row>
    <row r="223" spans="1:11" s="374" customFormat="1">
      <c r="A223" s="379"/>
      <c r="B223" s="380"/>
      <c r="C223" s="381"/>
      <c r="D223" s="307"/>
      <c r="E223" s="382"/>
      <c r="F223" s="309"/>
      <c r="G223" s="389"/>
      <c r="H223" s="390"/>
      <c r="I223" s="391"/>
      <c r="J223" s="392"/>
      <c r="K223" s="393"/>
    </row>
    <row r="224" spans="1:11" s="374" customFormat="1" ht="60">
      <c r="A224" s="379" t="s">
        <v>135</v>
      </c>
      <c r="B224" s="380" t="s">
        <v>736</v>
      </c>
      <c r="C224" s="381"/>
      <c r="D224" s="307"/>
      <c r="E224" s="382"/>
      <c r="F224" s="309"/>
      <c r="G224" s="389"/>
      <c r="H224" s="390"/>
      <c r="I224" s="391"/>
      <c r="J224" s="392"/>
      <c r="K224" s="393"/>
    </row>
    <row r="225" spans="1:11" s="374" customFormat="1">
      <c r="A225" s="379" t="s">
        <v>136</v>
      </c>
      <c r="B225" s="380" t="s">
        <v>910</v>
      </c>
      <c r="C225" s="381" t="s">
        <v>709</v>
      </c>
      <c r="D225" s="307" t="s">
        <v>20</v>
      </c>
      <c r="E225" s="382">
        <v>1</v>
      </c>
      <c r="F225" s="309"/>
      <c r="G225" s="383"/>
      <c r="H225" s="309"/>
      <c r="I225" s="311">
        <f>E225*G225</f>
        <v>0</v>
      </c>
      <c r="J225" s="312">
        <f>E225*H225</f>
        <v>0</v>
      </c>
      <c r="K225" s="313">
        <f>SUM(I225:J225)</f>
        <v>0</v>
      </c>
    </row>
    <row r="226" spans="1:11" s="374" customFormat="1">
      <c r="A226" s="379" t="s">
        <v>137</v>
      </c>
      <c r="B226" s="380" t="s">
        <v>911</v>
      </c>
      <c r="C226" s="381" t="s">
        <v>912</v>
      </c>
      <c r="D226" s="307" t="s">
        <v>20</v>
      </c>
      <c r="E226" s="382">
        <v>1</v>
      </c>
      <c r="F226" s="309"/>
      <c r="G226" s="383"/>
      <c r="H226" s="309"/>
      <c r="I226" s="311">
        <f>E226*G226</f>
        <v>0</v>
      </c>
      <c r="J226" s="312">
        <f>E226*H226</f>
        <v>0</v>
      </c>
      <c r="K226" s="313">
        <f>SUM(I226:J226)</f>
        <v>0</v>
      </c>
    </row>
    <row r="227" spans="1:11" s="374" customFormat="1">
      <c r="A227" s="379" t="s">
        <v>137</v>
      </c>
      <c r="B227" s="380" t="s">
        <v>914</v>
      </c>
      <c r="C227" s="381" t="s">
        <v>912</v>
      </c>
      <c r="D227" s="307" t="s">
        <v>20</v>
      </c>
      <c r="E227" s="382">
        <v>1</v>
      </c>
      <c r="F227" s="309"/>
      <c r="G227" s="383"/>
      <c r="H227" s="309"/>
      <c r="I227" s="311">
        <f>E227*G227</f>
        <v>0</v>
      </c>
      <c r="J227" s="312">
        <f>E227*H227</f>
        <v>0</v>
      </c>
      <c r="K227" s="313">
        <f>SUM(I227:J227)</f>
        <v>0</v>
      </c>
    </row>
    <row r="228" spans="1:11" s="374" customFormat="1">
      <c r="A228" s="379" t="s">
        <v>963</v>
      </c>
      <c r="B228" s="380" t="s">
        <v>916</v>
      </c>
      <c r="C228" s="381" t="s">
        <v>917</v>
      </c>
      <c r="D228" s="307" t="s">
        <v>20</v>
      </c>
      <c r="E228" s="382">
        <v>1</v>
      </c>
      <c r="F228" s="309"/>
      <c r="G228" s="383"/>
      <c r="H228" s="309"/>
      <c r="I228" s="311">
        <f>E228*G228</f>
        <v>0</v>
      </c>
      <c r="J228" s="312">
        <f>E228*H228</f>
        <v>0</v>
      </c>
      <c r="K228" s="313">
        <f>SUM(I228:J228)</f>
        <v>0</v>
      </c>
    </row>
    <row r="229" spans="1:11" s="374" customFormat="1">
      <c r="A229" s="379"/>
      <c r="B229" s="380"/>
      <c r="C229" s="381"/>
      <c r="D229" s="307"/>
      <c r="E229" s="382"/>
      <c r="F229" s="309"/>
      <c r="G229" s="389"/>
      <c r="H229" s="390"/>
      <c r="I229" s="391"/>
      <c r="J229" s="392"/>
      <c r="K229" s="393"/>
    </row>
    <row r="230" spans="1:11" s="374" customFormat="1">
      <c r="A230" s="379" t="s">
        <v>138</v>
      </c>
      <c r="B230" s="380" t="s">
        <v>743</v>
      </c>
      <c r="C230" s="381"/>
      <c r="D230" s="307"/>
      <c r="E230" s="382"/>
      <c r="F230" s="309"/>
      <c r="G230" s="389"/>
      <c r="H230" s="390"/>
      <c r="I230" s="391"/>
      <c r="J230" s="392"/>
      <c r="K230" s="393"/>
    </row>
    <row r="231" spans="1:11" s="374" customFormat="1" ht="30">
      <c r="A231" s="379" t="s">
        <v>964</v>
      </c>
      <c r="B231" s="380" t="s">
        <v>744</v>
      </c>
      <c r="C231" s="381"/>
      <c r="D231" s="307" t="s">
        <v>423</v>
      </c>
      <c r="E231" s="382">
        <v>27</v>
      </c>
      <c r="F231" s="309"/>
      <c r="G231" s="383"/>
      <c r="H231" s="309"/>
      <c r="I231" s="311">
        <f>E231*G231</f>
        <v>0</v>
      </c>
      <c r="J231" s="312">
        <f>E231*H231</f>
        <v>0</v>
      </c>
      <c r="K231" s="313">
        <f>SUM(I231:J231)</f>
        <v>0</v>
      </c>
    </row>
    <row r="232" spans="1:11" s="374" customFormat="1" ht="45">
      <c r="A232" s="379" t="s">
        <v>965</v>
      </c>
      <c r="B232" s="380" t="s">
        <v>745</v>
      </c>
      <c r="C232" s="381"/>
      <c r="D232" s="307" t="s">
        <v>423</v>
      </c>
      <c r="E232" s="382">
        <v>90</v>
      </c>
      <c r="F232" s="309"/>
      <c r="G232" s="383"/>
      <c r="H232" s="309"/>
      <c r="I232" s="311">
        <f>E232*G232</f>
        <v>0</v>
      </c>
      <c r="J232" s="312">
        <f>E232*H232</f>
        <v>0</v>
      </c>
      <c r="K232" s="313">
        <f>SUM(I232:J232)</f>
        <v>0</v>
      </c>
    </row>
    <row r="233" spans="1:11" s="374" customFormat="1" ht="45">
      <c r="A233" s="379" t="s">
        <v>966</v>
      </c>
      <c r="B233" s="380" t="s">
        <v>747</v>
      </c>
      <c r="C233" s="381"/>
      <c r="D233" s="307" t="s">
        <v>423</v>
      </c>
      <c r="E233" s="382">
        <v>26</v>
      </c>
      <c r="F233" s="309"/>
      <c r="G233" s="383"/>
      <c r="H233" s="309"/>
      <c r="I233" s="311">
        <f>E233*G233</f>
        <v>0</v>
      </c>
      <c r="J233" s="312">
        <f>E233*H233</f>
        <v>0</v>
      </c>
      <c r="K233" s="313">
        <f>SUM(I233:J233)</f>
        <v>0</v>
      </c>
    </row>
    <row r="234" spans="1:11" s="374" customFormat="1">
      <c r="A234" s="379"/>
      <c r="B234" s="380"/>
      <c r="C234" s="381"/>
      <c r="D234" s="307"/>
      <c r="E234" s="382"/>
      <c r="F234" s="309"/>
      <c r="G234" s="389"/>
      <c r="H234" s="390"/>
      <c r="I234" s="391"/>
      <c r="J234" s="392"/>
      <c r="K234" s="393"/>
    </row>
    <row r="235" spans="1:11" s="374" customFormat="1" ht="30">
      <c r="A235" s="379" t="s">
        <v>412</v>
      </c>
      <c r="B235" s="380" t="s">
        <v>749</v>
      </c>
      <c r="C235" s="381" t="s">
        <v>750</v>
      </c>
      <c r="D235" s="307" t="s">
        <v>751</v>
      </c>
      <c r="E235" s="382">
        <v>1</v>
      </c>
      <c r="F235" s="309"/>
      <c r="G235" s="383"/>
      <c r="H235" s="309"/>
      <c r="I235" s="311">
        <f>E235*G235</f>
        <v>0</v>
      </c>
      <c r="J235" s="312">
        <f>E235*H235</f>
        <v>0</v>
      </c>
      <c r="K235" s="313">
        <f>SUM(I235:J235)</f>
        <v>0</v>
      </c>
    </row>
    <row r="236" spans="1:11" s="374" customFormat="1">
      <c r="A236" s="379"/>
      <c r="B236" s="380"/>
      <c r="C236" s="381"/>
      <c r="D236" s="307"/>
      <c r="E236" s="382"/>
      <c r="F236" s="309"/>
      <c r="G236" s="389"/>
      <c r="H236" s="390"/>
      <c r="I236" s="391"/>
      <c r="J236" s="392"/>
      <c r="K236" s="393"/>
    </row>
    <row r="237" spans="1:11" s="374" customFormat="1" ht="45">
      <c r="A237" s="379" t="s">
        <v>967</v>
      </c>
      <c r="B237" s="380" t="s">
        <v>753</v>
      </c>
      <c r="C237" s="381"/>
      <c r="D237" s="307" t="s">
        <v>21</v>
      </c>
      <c r="E237" s="382">
        <v>1</v>
      </c>
      <c r="F237" s="309"/>
      <c r="G237" s="383"/>
      <c r="H237" s="309"/>
      <c r="I237" s="311">
        <f>E237*G237</f>
        <v>0</v>
      </c>
      <c r="J237" s="312">
        <f>E237*H237</f>
        <v>0</v>
      </c>
      <c r="K237" s="313">
        <f>SUM(I237:J237)</f>
        <v>0</v>
      </c>
    </row>
    <row r="238" spans="1:11" s="374" customFormat="1">
      <c r="A238" s="379"/>
      <c r="B238" s="380"/>
      <c r="C238" s="381"/>
      <c r="D238" s="307"/>
      <c r="E238" s="382"/>
      <c r="F238" s="309"/>
      <c r="G238" s="389"/>
      <c r="H238" s="390"/>
      <c r="I238" s="391"/>
      <c r="J238" s="392"/>
      <c r="K238" s="393"/>
    </row>
    <row r="239" spans="1:11" s="374" customFormat="1" ht="30">
      <c r="A239" s="379" t="s">
        <v>968</v>
      </c>
      <c r="B239" s="380" t="s">
        <v>757</v>
      </c>
      <c r="C239" s="381"/>
      <c r="D239" s="307" t="s">
        <v>609</v>
      </c>
      <c r="E239" s="382">
        <v>1</v>
      </c>
      <c r="F239" s="309"/>
      <c r="G239" s="383"/>
      <c r="H239" s="309"/>
      <c r="I239" s="311">
        <f>E239*G239</f>
        <v>0</v>
      </c>
      <c r="J239" s="312">
        <f>E239*H239</f>
        <v>0</v>
      </c>
      <c r="K239" s="313">
        <f>SUM(I239:J239)</f>
        <v>0</v>
      </c>
    </row>
    <row r="240" spans="1:11" s="374" customFormat="1">
      <c r="A240" s="379"/>
      <c r="B240" s="380"/>
      <c r="C240" s="381"/>
      <c r="D240" s="307"/>
      <c r="E240" s="382"/>
      <c r="F240" s="309"/>
      <c r="G240" s="389"/>
      <c r="H240" s="390"/>
      <c r="I240" s="391"/>
      <c r="J240" s="392"/>
      <c r="K240" s="393"/>
    </row>
    <row r="241" spans="1:11" s="374" customFormat="1" ht="45">
      <c r="A241" s="379" t="s">
        <v>969</v>
      </c>
      <c r="B241" s="380" t="s">
        <v>759</v>
      </c>
      <c r="C241" s="381"/>
      <c r="D241" s="307" t="s">
        <v>609</v>
      </c>
      <c r="E241" s="382">
        <v>1</v>
      </c>
      <c r="F241" s="309"/>
      <c r="G241" s="383"/>
      <c r="H241" s="309"/>
      <c r="I241" s="311">
        <f>E241*G241</f>
        <v>0</v>
      </c>
      <c r="J241" s="312">
        <f>E241*H241</f>
        <v>0</v>
      </c>
      <c r="K241" s="313">
        <f>SUM(I241:J241)</f>
        <v>0</v>
      </c>
    </row>
    <row r="242" spans="1:11" s="374" customFormat="1">
      <c r="A242" s="379"/>
      <c r="B242" s="380"/>
      <c r="C242" s="381"/>
      <c r="D242" s="307"/>
      <c r="E242" s="382"/>
      <c r="F242" s="309"/>
      <c r="G242" s="389"/>
      <c r="H242" s="390"/>
      <c r="I242" s="391"/>
      <c r="J242" s="392"/>
      <c r="K242" s="393"/>
    </row>
    <row r="243" spans="1:11" s="374" customFormat="1" ht="30">
      <c r="A243" s="379" t="s">
        <v>970</v>
      </c>
      <c r="B243" s="380" t="s">
        <v>761</v>
      </c>
      <c r="C243" s="381"/>
      <c r="D243" s="307" t="s">
        <v>609</v>
      </c>
      <c r="E243" s="382">
        <v>1</v>
      </c>
      <c r="F243" s="309"/>
      <c r="G243" s="383"/>
      <c r="H243" s="309"/>
      <c r="I243" s="311">
        <f>E243*G243</f>
        <v>0</v>
      </c>
      <c r="J243" s="312">
        <f>E243*H243</f>
        <v>0</v>
      </c>
      <c r="K243" s="313">
        <f>SUM(I243:J243)</f>
        <v>0</v>
      </c>
    </row>
    <row r="244" spans="1:11" s="374" customFormat="1">
      <c r="A244" s="379"/>
      <c r="B244" s="380"/>
      <c r="C244" s="381"/>
      <c r="D244" s="307"/>
      <c r="E244" s="382"/>
      <c r="F244" s="309"/>
      <c r="G244" s="389"/>
      <c r="H244" s="390"/>
      <c r="I244" s="391"/>
      <c r="J244" s="392"/>
      <c r="K244" s="393"/>
    </row>
    <row r="245" spans="1:11" s="374" customFormat="1">
      <c r="A245" s="379" t="s">
        <v>971</v>
      </c>
      <c r="B245" s="380" t="s">
        <v>629</v>
      </c>
      <c r="C245" s="381"/>
      <c r="D245" s="307" t="s">
        <v>609</v>
      </c>
      <c r="E245" s="382">
        <v>1</v>
      </c>
      <c r="F245" s="309"/>
      <c r="G245" s="383"/>
      <c r="H245" s="309"/>
      <c r="I245" s="311">
        <f>E245*G245</f>
        <v>0</v>
      </c>
      <c r="J245" s="312">
        <f>E245*H245</f>
        <v>0</v>
      </c>
      <c r="K245" s="313">
        <f>SUM(I245:J245)</f>
        <v>0</v>
      </c>
    </row>
    <row r="246" spans="1:11" s="374" customFormat="1">
      <c r="A246" s="379"/>
      <c r="B246" s="380"/>
      <c r="C246" s="381"/>
      <c r="D246" s="307"/>
      <c r="E246" s="382"/>
      <c r="F246" s="309"/>
      <c r="G246" s="389"/>
      <c r="H246" s="390"/>
      <c r="I246" s="391"/>
      <c r="J246" s="392"/>
      <c r="K246" s="393"/>
    </row>
    <row r="247" spans="1:11" s="374" customFormat="1">
      <c r="A247" s="379" t="s">
        <v>972</v>
      </c>
      <c r="B247" s="380" t="s">
        <v>631</v>
      </c>
      <c r="C247" s="381"/>
      <c r="D247" s="307" t="s">
        <v>764</v>
      </c>
      <c r="E247" s="382">
        <v>8</v>
      </c>
      <c r="F247" s="309"/>
      <c r="G247" s="383"/>
      <c r="H247" s="309"/>
      <c r="I247" s="311">
        <f>E247*G247</f>
        <v>0</v>
      </c>
      <c r="J247" s="312">
        <f>E247*H247</f>
        <v>0</v>
      </c>
      <c r="K247" s="313">
        <f>SUM(I247:J247)</f>
        <v>0</v>
      </c>
    </row>
    <row r="248" spans="1:11" s="374" customFormat="1">
      <c r="A248" s="379"/>
      <c r="B248" s="380"/>
      <c r="C248" s="381"/>
      <c r="D248" s="307"/>
      <c r="E248" s="382"/>
      <c r="F248" s="309"/>
      <c r="G248" s="389"/>
      <c r="H248" s="390"/>
      <c r="I248" s="391"/>
      <c r="J248" s="392"/>
      <c r="K248" s="393"/>
    </row>
    <row r="249" spans="1:11" s="374" customFormat="1" ht="45">
      <c r="A249" s="379" t="s">
        <v>973</v>
      </c>
      <c r="B249" s="380" t="s">
        <v>766</v>
      </c>
      <c r="C249" s="381"/>
      <c r="D249" s="307" t="s">
        <v>609</v>
      </c>
      <c r="E249" s="382">
        <v>1</v>
      </c>
      <c r="F249" s="309"/>
      <c r="G249" s="383"/>
      <c r="H249" s="309"/>
      <c r="I249" s="311">
        <f>E249*G249</f>
        <v>0</v>
      </c>
      <c r="J249" s="312">
        <f>E249*H249</f>
        <v>0</v>
      </c>
      <c r="K249" s="313">
        <f>SUM(I249:J249)</f>
        <v>0</v>
      </c>
    </row>
    <row r="250" spans="1:11" s="374" customFormat="1">
      <c r="A250" s="379"/>
      <c r="B250" s="380"/>
      <c r="C250" s="381"/>
      <c r="D250" s="307"/>
      <c r="E250" s="382"/>
      <c r="F250" s="309"/>
      <c r="G250" s="389"/>
      <c r="H250" s="390"/>
      <c r="I250" s="391"/>
      <c r="J250" s="392"/>
      <c r="K250" s="393"/>
    </row>
    <row r="251" spans="1:11" s="374" customFormat="1">
      <c r="A251" s="379" t="s">
        <v>974</v>
      </c>
      <c r="B251" s="380" t="s">
        <v>768</v>
      </c>
      <c r="C251" s="381"/>
      <c r="D251" s="307" t="s">
        <v>764</v>
      </c>
      <c r="E251" s="382">
        <v>16</v>
      </c>
      <c r="F251" s="309"/>
      <c r="G251" s="383"/>
      <c r="H251" s="309"/>
      <c r="I251" s="311">
        <f>E251*G251</f>
        <v>0</v>
      </c>
      <c r="J251" s="312">
        <f>E251*H251</f>
        <v>0</v>
      </c>
      <c r="K251" s="313">
        <f>SUM(I251:J251)</f>
        <v>0</v>
      </c>
    </row>
    <row r="252" spans="1:11" s="374" customFormat="1">
      <c r="A252" s="379"/>
      <c r="B252" s="380"/>
      <c r="C252" s="381"/>
      <c r="D252" s="307"/>
      <c r="E252" s="382"/>
      <c r="F252" s="309"/>
      <c r="G252" s="389"/>
      <c r="H252" s="390"/>
      <c r="I252" s="391"/>
      <c r="J252" s="392"/>
      <c r="K252" s="393"/>
    </row>
    <row r="253" spans="1:11" s="374" customFormat="1">
      <c r="A253" s="379" t="s">
        <v>975</v>
      </c>
      <c r="B253" s="380" t="s">
        <v>101</v>
      </c>
      <c r="C253" s="381"/>
      <c r="D253" s="307" t="s">
        <v>20</v>
      </c>
      <c r="E253" s="382">
        <v>20</v>
      </c>
      <c r="F253" s="309"/>
      <c r="G253" s="383"/>
      <c r="H253" s="309"/>
      <c r="I253" s="311">
        <f>E253*G253</f>
        <v>0</v>
      </c>
      <c r="J253" s="312">
        <f>E253*H253</f>
        <v>0</v>
      </c>
      <c r="K253" s="313">
        <f>SUM(I253:J253)</f>
        <v>0</v>
      </c>
    </row>
    <row r="254" spans="1:11" s="374" customFormat="1">
      <c r="A254" s="379"/>
      <c r="B254" s="380"/>
      <c r="C254" s="381"/>
      <c r="D254" s="307"/>
      <c r="E254" s="382"/>
      <c r="F254" s="309"/>
      <c r="G254" s="389"/>
      <c r="H254" s="390"/>
      <c r="I254" s="391"/>
      <c r="J254" s="392"/>
      <c r="K254" s="393"/>
    </row>
    <row r="255" spans="1:11" s="374" customFormat="1" ht="30">
      <c r="A255" s="379" t="s">
        <v>976</v>
      </c>
      <c r="B255" s="380" t="s">
        <v>771</v>
      </c>
      <c r="C255" s="381"/>
      <c r="D255" s="307"/>
      <c r="E255" s="382"/>
      <c r="F255" s="309"/>
      <c r="G255" s="389"/>
      <c r="H255" s="390"/>
      <c r="I255" s="391"/>
      <c r="J255" s="392"/>
      <c r="K255" s="393"/>
    </row>
    <row r="256" spans="1:11" s="374" customFormat="1">
      <c r="A256" s="379" t="s">
        <v>977</v>
      </c>
      <c r="B256" s="380" t="s">
        <v>772</v>
      </c>
      <c r="C256" s="381"/>
      <c r="D256" s="307" t="s">
        <v>423</v>
      </c>
      <c r="E256" s="382">
        <v>2</v>
      </c>
      <c r="F256" s="309"/>
      <c r="G256" s="383"/>
      <c r="H256" s="309"/>
      <c r="I256" s="311">
        <f>E256*G256</f>
        <v>0</v>
      </c>
      <c r="J256" s="312">
        <f>E256*H256</f>
        <v>0</v>
      </c>
      <c r="K256" s="313">
        <f>SUM(I256:J256)</f>
        <v>0</v>
      </c>
    </row>
    <row r="257" spans="1:14" s="374" customFormat="1">
      <c r="A257" s="379" t="s">
        <v>978</v>
      </c>
      <c r="B257" s="380" t="s">
        <v>773</v>
      </c>
      <c r="C257" s="381"/>
      <c r="D257" s="307" t="s">
        <v>423</v>
      </c>
      <c r="E257" s="382">
        <v>2</v>
      </c>
      <c r="F257" s="309"/>
      <c r="G257" s="383"/>
      <c r="H257" s="309"/>
      <c r="I257" s="311">
        <f>E257*G257</f>
        <v>0</v>
      </c>
      <c r="J257" s="312">
        <f>E257*H257</f>
        <v>0</v>
      </c>
      <c r="K257" s="313">
        <f>SUM(I257:J257)</f>
        <v>0</v>
      </c>
    </row>
    <row r="258" spans="1:14" s="374" customFormat="1">
      <c r="A258" s="379" t="s">
        <v>979</v>
      </c>
      <c r="B258" s="380" t="s">
        <v>774</v>
      </c>
      <c r="C258" s="381"/>
      <c r="D258" s="307" t="s">
        <v>423</v>
      </c>
      <c r="E258" s="382">
        <v>2</v>
      </c>
      <c r="F258" s="309"/>
      <c r="G258" s="383"/>
      <c r="H258" s="309"/>
      <c r="I258" s="311">
        <f>E258*G258</f>
        <v>0</v>
      </c>
      <c r="J258" s="312">
        <f>E258*H258</f>
        <v>0</v>
      </c>
      <c r="K258" s="313">
        <f>SUM(I258:J258)</f>
        <v>0</v>
      </c>
    </row>
    <row r="259" spans="1:14" s="374" customFormat="1">
      <c r="A259" s="379"/>
      <c r="B259" s="380"/>
      <c r="C259" s="381"/>
      <c r="D259" s="307"/>
      <c r="E259" s="382"/>
      <c r="F259" s="309"/>
      <c r="G259" s="389"/>
      <c r="H259" s="390"/>
      <c r="I259" s="391"/>
      <c r="J259" s="392"/>
      <c r="K259" s="393"/>
    </row>
    <row r="260" spans="1:14" s="374" customFormat="1" ht="30">
      <c r="A260" s="379" t="s">
        <v>980</v>
      </c>
      <c r="B260" s="380" t="s">
        <v>776</v>
      </c>
      <c r="C260" s="381"/>
      <c r="D260" s="307" t="s">
        <v>423</v>
      </c>
      <c r="E260" s="382">
        <v>2</v>
      </c>
      <c r="F260" s="309"/>
      <c r="G260" s="383"/>
      <c r="H260" s="309"/>
      <c r="I260" s="311">
        <f>E260*G260</f>
        <v>0</v>
      </c>
      <c r="J260" s="312">
        <f>E260*H260</f>
        <v>0</v>
      </c>
      <c r="K260" s="313">
        <f>SUM(I260:J260)</f>
        <v>0</v>
      </c>
    </row>
    <row r="261" spans="1:14" s="374" customFormat="1">
      <c r="A261" s="379"/>
      <c r="B261" s="380"/>
      <c r="C261" s="381"/>
      <c r="D261" s="307"/>
      <c r="E261" s="382"/>
      <c r="F261" s="309"/>
      <c r="G261" s="389"/>
      <c r="H261" s="390"/>
      <c r="I261" s="391"/>
      <c r="J261" s="392"/>
      <c r="K261" s="393"/>
    </row>
    <row r="262" spans="1:14" s="374" customFormat="1" ht="30">
      <c r="A262" s="379" t="s">
        <v>981</v>
      </c>
      <c r="B262" s="380" t="s">
        <v>778</v>
      </c>
      <c r="C262" s="381"/>
      <c r="D262" s="307" t="s">
        <v>21</v>
      </c>
      <c r="E262" s="382">
        <v>1</v>
      </c>
      <c r="F262" s="309"/>
      <c r="G262" s="383"/>
      <c r="H262" s="309"/>
      <c r="I262" s="311">
        <f>E262*G262</f>
        <v>0</v>
      </c>
      <c r="J262" s="312">
        <f>E262*H262</f>
        <v>0</v>
      </c>
      <c r="K262" s="313">
        <f>SUM(I262:J262)</f>
        <v>0</v>
      </c>
    </row>
    <row r="263" spans="1:14" s="374" customFormat="1">
      <c r="A263" s="379"/>
      <c r="B263" s="380"/>
      <c r="C263" s="381"/>
      <c r="D263" s="307"/>
      <c r="E263" s="382"/>
      <c r="F263" s="309"/>
      <c r="G263" s="389"/>
      <c r="H263" s="390"/>
      <c r="I263" s="391"/>
      <c r="J263" s="392"/>
      <c r="K263" s="393"/>
    </row>
    <row r="264" spans="1:14" s="374" customFormat="1">
      <c r="A264" s="379" t="s">
        <v>982</v>
      </c>
      <c r="B264" s="380" t="s">
        <v>780</v>
      </c>
      <c r="C264" s="381"/>
      <c r="D264" s="307" t="s">
        <v>20</v>
      </c>
      <c r="E264" s="382">
        <v>20</v>
      </c>
      <c r="F264" s="309"/>
      <c r="G264" s="383"/>
      <c r="H264" s="309"/>
      <c r="I264" s="311">
        <f>E264*G264</f>
        <v>0</v>
      </c>
      <c r="J264" s="312">
        <f>E264*H264</f>
        <v>0</v>
      </c>
      <c r="K264" s="313">
        <f>SUM(I264:J264)</f>
        <v>0</v>
      </c>
    </row>
    <row r="265" spans="1:14" s="374" customFormat="1">
      <c r="A265" s="379"/>
      <c r="B265" s="380"/>
      <c r="C265" s="381"/>
      <c r="D265" s="307"/>
      <c r="E265" s="382"/>
      <c r="F265" s="309"/>
      <c r="G265" s="389"/>
      <c r="H265" s="390"/>
      <c r="I265" s="391"/>
      <c r="J265" s="392"/>
      <c r="K265" s="393"/>
    </row>
    <row r="266" spans="1:14" s="374" customFormat="1">
      <c r="A266" s="379" t="s">
        <v>983</v>
      </c>
      <c r="B266" s="380" t="s">
        <v>782</v>
      </c>
      <c r="C266" s="381"/>
      <c r="D266" s="307" t="s">
        <v>20</v>
      </c>
      <c r="E266" s="382">
        <v>1</v>
      </c>
      <c r="F266" s="309"/>
      <c r="G266" s="383"/>
      <c r="H266" s="309"/>
      <c r="I266" s="311">
        <f>E266*G266</f>
        <v>0</v>
      </c>
      <c r="J266" s="312">
        <f>E266*H266</f>
        <v>0</v>
      </c>
      <c r="K266" s="313">
        <f>SUM(I266:J266)</f>
        <v>0</v>
      </c>
    </row>
    <row r="267" spans="1:14" s="374" customFormat="1">
      <c r="A267" s="379"/>
      <c r="B267" s="380"/>
      <c r="C267" s="381"/>
      <c r="D267" s="307"/>
      <c r="E267" s="382"/>
      <c r="F267" s="309"/>
      <c r="G267" s="389"/>
      <c r="H267" s="390"/>
      <c r="I267" s="391"/>
      <c r="J267" s="392"/>
      <c r="K267" s="393"/>
    </row>
    <row r="268" spans="1:14" s="374" customFormat="1">
      <c r="A268" s="379" t="s">
        <v>984</v>
      </c>
      <c r="B268" s="380" t="s">
        <v>640</v>
      </c>
      <c r="C268" s="381"/>
      <c r="D268" s="307"/>
      <c r="E268" s="382"/>
      <c r="F268" s="309"/>
      <c r="G268" s="389"/>
      <c r="H268" s="390"/>
      <c r="I268" s="391"/>
      <c r="J268" s="392"/>
      <c r="K268" s="393"/>
    </row>
    <row r="269" spans="1:14" s="374" customFormat="1">
      <c r="A269" s="379"/>
      <c r="B269" s="380"/>
      <c r="C269" s="381"/>
      <c r="D269" s="307"/>
      <c r="E269" s="382"/>
      <c r="F269" s="309"/>
      <c r="G269" s="389"/>
      <c r="H269" s="390"/>
      <c r="I269" s="391"/>
      <c r="J269" s="392"/>
      <c r="K269" s="393"/>
    </row>
    <row r="270" spans="1:14" s="374" customFormat="1">
      <c r="A270" s="384"/>
      <c r="B270" s="388"/>
      <c r="C270" s="386"/>
      <c r="D270" s="307"/>
      <c r="E270" s="387"/>
      <c r="F270" s="309"/>
      <c r="G270" s="389"/>
      <c r="H270" s="390"/>
      <c r="I270" s="391"/>
      <c r="J270" s="392"/>
      <c r="K270" s="393"/>
    </row>
    <row r="271" spans="1:14" s="239" customFormat="1" ht="12.75">
      <c r="A271" s="210">
        <v>4</v>
      </c>
      <c r="B271" s="209" t="s">
        <v>1004</v>
      </c>
      <c r="C271" s="201"/>
      <c r="D271" s="202"/>
      <c r="E271" s="203"/>
      <c r="F271" s="204"/>
      <c r="G271" s="205"/>
      <c r="H271" s="206"/>
      <c r="I271" s="207"/>
      <c r="J271" s="207"/>
      <c r="K271" s="207"/>
      <c r="N271" s="44"/>
    </row>
    <row r="272" spans="1:14" s="374" customFormat="1" ht="135">
      <c r="A272" s="379" t="s">
        <v>641</v>
      </c>
      <c r="B272" s="380" t="s">
        <v>653</v>
      </c>
      <c r="C272" s="381"/>
      <c r="D272" s="307"/>
      <c r="E272" s="382"/>
      <c r="F272" s="309"/>
      <c r="G272" s="389"/>
      <c r="H272" s="390"/>
      <c r="I272" s="391"/>
      <c r="J272" s="392"/>
      <c r="K272" s="393"/>
    </row>
    <row r="273" spans="1:11" s="374" customFormat="1">
      <c r="A273" s="379" t="s">
        <v>0</v>
      </c>
      <c r="B273" s="380" t="s">
        <v>654</v>
      </c>
      <c r="C273" s="381"/>
      <c r="D273" s="307" t="s">
        <v>423</v>
      </c>
      <c r="E273" s="382">
        <v>3</v>
      </c>
      <c r="F273" s="309"/>
      <c r="G273" s="383"/>
      <c r="H273" s="309"/>
      <c r="I273" s="311">
        <f>E273*G273</f>
        <v>0</v>
      </c>
      <c r="J273" s="312">
        <f>E273*H273</f>
        <v>0</v>
      </c>
      <c r="K273" s="313">
        <f>SUM(I273:J273)</f>
        <v>0</v>
      </c>
    </row>
    <row r="274" spans="1:11" s="374" customFormat="1">
      <c r="A274" s="379"/>
      <c r="B274" s="380"/>
      <c r="C274" s="381"/>
      <c r="D274" s="307"/>
      <c r="E274" s="382"/>
      <c r="F274" s="309"/>
      <c r="G274" s="389"/>
      <c r="H274" s="390"/>
      <c r="I274" s="391"/>
      <c r="J274" s="392"/>
      <c r="K274" s="393"/>
    </row>
    <row r="275" spans="1:11" s="374" customFormat="1">
      <c r="A275" s="379" t="s">
        <v>1</v>
      </c>
      <c r="B275" s="380" t="s">
        <v>655</v>
      </c>
      <c r="C275" s="381"/>
      <c r="D275" s="307" t="s">
        <v>423</v>
      </c>
      <c r="E275" s="382">
        <v>17</v>
      </c>
      <c r="F275" s="309"/>
      <c r="G275" s="383"/>
      <c r="H275" s="309"/>
      <c r="I275" s="311">
        <f>E275*G275</f>
        <v>0</v>
      </c>
      <c r="J275" s="312">
        <f>E275*H275</f>
        <v>0</v>
      </c>
      <c r="K275" s="313">
        <f>SUM(I275:J275)</f>
        <v>0</v>
      </c>
    </row>
    <row r="276" spans="1:11" s="374" customFormat="1">
      <c r="A276" s="379"/>
      <c r="B276" s="380"/>
      <c r="C276" s="381"/>
      <c r="D276" s="307"/>
      <c r="E276" s="382"/>
      <c r="F276" s="309"/>
      <c r="G276" s="389"/>
      <c r="H276" s="390"/>
      <c r="I276" s="391"/>
      <c r="J276" s="392"/>
      <c r="K276" s="393"/>
    </row>
    <row r="277" spans="1:11" s="374" customFormat="1">
      <c r="A277" s="379" t="s">
        <v>2</v>
      </c>
      <c r="B277" s="380" t="s">
        <v>656</v>
      </c>
      <c r="C277" s="381"/>
      <c r="D277" s="307"/>
      <c r="E277" s="382"/>
      <c r="F277" s="309"/>
      <c r="G277" s="389"/>
      <c r="H277" s="390"/>
      <c r="I277" s="391"/>
      <c r="J277" s="392"/>
      <c r="K277" s="393"/>
    </row>
    <row r="278" spans="1:11" s="374" customFormat="1">
      <c r="A278" s="379" t="s">
        <v>458</v>
      </c>
      <c r="B278" s="380" t="s">
        <v>705</v>
      </c>
      <c r="C278" s="381"/>
      <c r="D278" s="307" t="s">
        <v>19</v>
      </c>
      <c r="E278" s="382">
        <v>7</v>
      </c>
      <c r="F278" s="309"/>
      <c r="G278" s="383"/>
      <c r="H278" s="309"/>
      <c r="I278" s="311">
        <f t="shared" ref="I278:I283" si="13">E278*G278</f>
        <v>0</v>
      </c>
      <c r="J278" s="312">
        <f t="shared" ref="J278:J283" si="14">E278*H278</f>
        <v>0</v>
      </c>
      <c r="K278" s="313">
        <f t="shared" ref="K278:K283" si="15">SUM(I278:J278)</f>
        <v>0</v>
      </c>
    </row>
    <row r="279" spans="1:11" s="374" customFormat="1">
      <c r="A279" s="379" t="s">
        <v>658</v>
      </c>
      <c r="B279" s="380" t="s">
        <v>985</v>
      </c>
      <c r="C279" s="381"/>
      <c r="D279" s="307" t="s">
        <v>19</v>
      </c>
      <c r="E279" s="382">
        <v>11</v>
      </c>
      <c r="F279" s="309"/>
      <c r="G279" s="383"/>
      <c r="H279" s="309"/>
      <c r="I279" s="311">
        <f t="shared" si="13"/>
        <v>0</v>
      </c>
      <c r="J279" s="312">
        <f t="shared" si="14"/>
        <v>0</v>
      </c>
      <c r="K279" s="313">
        <f t="shared" si="15"/>
        <v>0</v>
      </c>
    </row>
    <row r="280" spans="1:11" s="374" customFormat="1">
      <c r="A280" s="379" t="s">
        <v>660</v>
      </c>
      <c r="B280" s="380" t="s">
        <v>901</v>
      </c>
      <c r="C280" s="381"/>
      <c r="D280" s="307" t="s">
        <v>19</v>
      </c>
      <c r="E280" s="382">
        <v>4</v>
      </c>
      <c r="F280" s="309"/>
      <c r="G280" s="383"/>
      <c r="H280" s="309"/>
      <c r="I280" s="311">
        <f t="shared" si="13"/>
        <v>0</v>
      </c>
      <c r="J280" s="312">
        <f t="shared" si="14"/>
        <v>0</v>
      </c>
      <c r="K280" s="313">
        <f t="shared" si="15"/>
        <v>0</v>
      </c>
    </row>
    <row r="281" spans="1:11" s="374" customFormat="1">
      <c r="A281" s="379" t="s">
        <v>662</v>
      </c>
      <c r="B281" s="380" t="s">
        <v>707</v>
      </c>
      <c r="C281" s="381"/>
      <c r="D281" s="307" t="s">
        <v>19</v>
      </c>
      <c r="E281" s="382">
        <v>7</v>
      </c>
      <c r="F281" s="309"/>
      <c r="G281" s="383"/>
      <c r="H281" s="309"/>
      <c r="I281" s="311">
        <f t="shared" si="13"/>
        <v>0</v>
      </c>
      <c r="J281" s="312">
        <f t="shared" si="14"/>
        <v>0</v>
      </c>
      <c r="K281" s="313">
        <f t="shared" si="15"/>
        <v>0</v>
      </c>
    </row>
    <row r="282" spans="1:11" s="374" customFormat="1">
      <c r="A282" s="379" t="s">
        <v>664</v>
      </c>
      <c r="B282" s="380" t="s">
        <v>709</v>
      </c>
      <c r="C282" s="381"/>
      <c r="D282" s="307" t="s">
        <v>19</v>
      </c>
      <c r="E282" s="382">
        <v>14</v>
      </c>
      <c r="F282" s="309"/>
      <c r="G282" s="383"/>
      <c r="H282" s="309"/>
      <c r="I282" s="311">
        <f t="shared" si="13"/>
        <v>0</v>
      </c>
      <c r="J282" s="312">
        <f t="shared" si="14"/>
        <v>0</v>
      </c>
      <c r="K282" s="313">
        <f t="shared" si="15"/>
        <v>0</v>
      </c>
    </row>
    <row r="283" spans="1:11" s="374" customFormat="1">
      <c r="A283" s="379" t="s">
        <v>857</v>
      </c>
      <c r="B283" s="380" t="s">
        <v>986</v>
      </c>
      <c r="C283" s="381"/>
      <c r="D283" s="307" t="s">
        <v>19</v>
      </c>
      <c r="E283" s="382">
        <v>105</v>
      </c>
      <c r="F283" s="309"/>
      <c r="G283" s="383"/>
      <c r="H283" s="309"/>
      <c r="I283" s="311">
        <f t="shared" si="13"/>
        <v>0</v>
      </c>
      <c r="J283" s="312">
        <f t="shared" si="14"/>
        <v>0</v>
      </c>
      <c r="K283" s="313">
        <f t="shared" si="15"/>
        <v>0</v>
      </c>
    </row>
    <row r="284" spans="1:11" s="374" customFormat="1">
      <c r="A284" s="379"/>
      <c r="B284" s="380"/>
      <c r="C284" s="381"/>
      <c r="D284" s="307"/>
      <c r="E284" s="382"/>
      <c r="F284" s="309"/>
      <c r="G284" s="389"/>
      <c r="H284" s="390"/>
      <c r="I284" s="391"/>
      <c r="J284" s="392"/>
      <c r="K284" s="393"/>
    </row>
    <row r="285" spans="1:11" s="374" customFormat="1">
      <c r="A285" s="379" t="s">
        <v>3</v>
      </c>
      <c r="B285" s="380" t="s">
        <v>666</v>
      </c>
      <c r="C285" s="381"/>
      <c r="D285" s="307"/>
      <c r="E285" s="382"/>
      <c r="F285" s="309"/>
      <c r="G285" s="389"/>
      <c r="H285" s="390"/>
      <c r="I285" s="391"/>
      <c r="J285" s="392"/>
      <c r="K285" s="393"/>
    </row>
    <row r="286" spans="1:11" s="374" customFormat="1">
      <c r="A286" s="379" t="s">
        <v>133</v>
      </c>
      <c r="B286" s="380" t="s">
        <v>987</v>
      </c>
      <c r="C286" s="381"/>
      <c r="D286" s="307" t="s">
        <v>20</v>
      </c>
      <c r="E286" s="382">
        <v>1</v>
      </c>
      <c r="F286" s="309"/>
      <c r="G286" s="383"/>
      <c r="H286" s="309"/>
      <c r="I286" s="311">
        <f t="shared" ref="I286:I319" si="16">E286*G286</f>
        <v>0</v>
      </c>
      <c r="J286" s="312">
        <f t="shared" ref="J286:J319" si="17">E286*H286</f>
        <v>0</v>
      </c>
      <c r="K286" s="313">
        <f t="shared" ref="K286:K319" si="18">SUM(I286:J286)</f>
        <v>0</v>
      </c>
    </row>
    <row r="287" spans="1:11" s="374" customFormat="1">
      <c r="A287" s="379" t="s">
        <v>134</v>
      </c>
      <c r="B287" s="380" t="s">
        <v>988</v>
      </c>
      <c r="C287" s="381"/>
      <c r="D287" s="307" t="s">
        <v>20</v>
      </c>
      <c r="E287" s="382">
        <v>2</v>
      </c>
      <c r="F287" s="309"/>
      <c r="G287" s="383"/>
      <c r="H287" s="309"/>
      <c r="I287" s="311">
        <f t="shared" si="16"/>
        <v>0</v>
      </c>
      <c r="J287" s="312">
        <f t="shared" si="17"/>
        <v>0</v>
      </c>
      <c r="K287" s="313">
        <f t="shared" si="18"/>
        <v>0</v>
      </c>
    </row>
    <row r="288" spans="1:11" s="374" customFormat="1">
      <c r="A288" s="379" t="s">
        <v>185</v>
      </c>
      <c r="B288" s="380" t="s">
        <v>860</v>
      </c>
      <c r="C288" s="381"/>
      <c r="D288" s="307" t="s">
        <v>20</v>
      </c>
      <c r="E288" s="382">
        <v>12</v>
      </c>
      <c r="F288" s="309"/>
      <c r="G288" s="383"/>
      <c r="H288" s="309"/>
      <c r="I288" s="311">
        <f t="shared" si="16"/>
        <v>0</v>
      </c>
      <c r="J288" s="312">
        <f t="shared" si="17"/>
        <v>0</v>
      </c>
      <c r="K288" s="313">
        <f t="shared" si="18"/>
        <v>0</v>
      </c>
    </row>
    <row r="289" spans="1:11" s="374" customFormat="1">
      <c r="A289" s="379" t="s">
        <v>186</v>
      </c>
      <c r="B289" s="380" t="s">
        <v>668</v>
      </c>
      <c r="C289" s="381"/>
      <c r="D289" s="307" t="s">
        <v>20</v>
      </c>
      <c r="E289" s="382">
        <v>3</v>
      </c>
      <c r="F289" s="309"/>
      <c r="G289" s="383"/>
      <c r="H289" s="309"/>
      <c r="I289" s="311">
        <f t="shared" si="16"/>
        <v>0</v>
      </c>
      <c r="J289" s="312">
        <f t="shared" si="17"/>
        <v>0</v>
      </c>
      <c r="K289" s="313">
        <f t="shared" si="18"/>
        <v>0</v>
      </c>
    </row>
    <row r="290" spans="1:11" s="374" customFormat="1">
      <c r="A290" s="379" t="s">
        <v>187</v>
      </c>
      <c r="B290" s="380" t="s">
        <v>989</v>
      </c>
      <c r="C290" s="381"/>
      <c r="D290" s="307" t="s">
        <v>20</v>
      </c>
      <c r="E290" s="382">
        <v>2</v>
      </c>
      <c r="F290" s="309"/>
      <c r="G290" s="383"/>
      <c r="H290" s="309"/>
      <c r="I290" s="311">
        <f t="shared" si="16"/>
        <v>0</v>
      </c>
      <c r="J290" s="312">
        <f t="shared" si="17"/>
        <v>0</v>
      </c>
      <c r="K290" s="313">
        <f t="shared" si="18"/>
        <v>0</v>
      </c>
    </row>
    <row r="291" spans="1:11" s="374" customFormat="1">
      <c r="A291" s="379" t="s">
        <v>188</v>
      </c>
      <c r="B291" s="380" t="s">
        <v>671</v>
      </c>
      <c r="C291" s="381"/>
      <c r="D291" s="307" t="s">
        <v>20</v>
      </c>
      <c r="E291" s="382">
        <v>2</v>
      </c>
      <c r="F291" s="309"/>
      <c r="G291" s="383"/>
      <c r="H291" s="309"/>
      <c r="I291" s="311">
        <f t="shared" si="16"/>
        <v>0</v>
      </c>
      <c r="J291" s="312">
        <f t="shared" si="17"/>
        <v>0</v>
      </c>
      <c r="K291" s="313">
        <f t="shared" si="18"/>
        <v>0</v>
      </c>
    </row>
    <row r="292" spans="1:11" s="374" customFormat="1">
      <c r="A292" s="379" t="s">
        <v>193</v>
      </c>
      <c r="B292" s="380" t="s">
        <v>990</v>
      </c>
      <c r="C292" s="381"/>
      <c r="D292" s="307" t="s">
        <v>20</v>
      </c>
      <c r="E292" s="382">
        <v>1</v>
      </c>
      <c r="F292" s="309"/>
      <c r="G292" s="383"/>
      <c r="H292" s="309"/>
      <c r="I292" s="311">
        <f t="shared" si="16"/>
        <v>0</v>
      </c>
      <c r="J292" s="312">
        <f t="shared" si="17"/>
        <v>0</v>
      </c>
      <c r="K292" s="313">
        <f t="shared" si="18"/>
        <v>0</v>
      </c>
    </row>
    <row r="293" spans="1:11" s="374" customFormat="1">
      <c r="A293" s="379" t="s">
        <v>674</v>
      </c>
      <c r="B293" s="380" t="s">
        <v>866</v>
      </c>
      <c r="C293" s="381"/>
      <c r="D293" s="307" t="s">
        <v>20</v>
      </c>
      <c r="E293" s="382">
        <v>1</v>
      </c>
      <c r="F293" s="309"/>
      <c r="G293" s="383"/>
      <c r="H293" s="309"/>
      <c r="I293" s="311">
        <f t="shared" si="16"/>
        <v>0</v>
      </c>
      <c r="J293" s="312">
        <f t="shared" si="17"/>
        <v>0</v>
      </c>
      <c r="K293" s="313">
        <f t="shared" si="18"/>
        <v>0</v>
      </c>
    </row>
    <row r="294" spans="1:11" s="374" customFormat="1">
      <c r="A294" s="379" t="s">
        <v>676</v>
      </c>
      <c r="B294" s="380" t="s">
        <v>868</v>
      </c>
      <c r="C294" s="381"/>
      <c r="D294" s="307" t="s">
        <v>20</v>
      </c>
      <c r="E294" s="382">
        <v>1</v>
      </c>
      <c r="F294" s="309"/>
      <c r="G294" s="383"/>
      <c r="H294" s="309"/>
      <c r="I294" s="311">
        <f t="shared" si="16"/>
        <v>0</v>
      </c>
      <c r="J294" s="312">
        <f t="shared" si="17"/>
        <v>0</v>
      </c>
      <c r="K294" s="313">
        <f t="shared" si="18"/>
        <v>0</v>
      </c>
    </row>
    <row r="295" spans="1:11" s="374" customFormat="1">
      <c r="A295" s="379" t="s">
        <v>678</v>
      </c>
      <c r="B295" s="380" t="s">
        <v>675</v>
      </c>
      <c r="C295" s="381"/>
      <c r="D295" s="307" t="s">
        <v>20</v>
      </c>
      <c r="E295" s="382">
        <v>4</v>
      </c>
      <c r="F295" s="309"/>
      <c r="G295" s="383"/>
      <c r="H295" s="309"/>
      <c r="I295" s="311">
        <f t="shared" si="16"/>
        <v>0</v>
      </c>
      <c r="J295" s="312">
        <f t="shared" si="17"/>
        <v>0</v>
      </c>
      <c r="K295" s="313">
        <f t="shared" si="18"/>
        <v>0</v>
      </c>
    </row>
    <row r="296" spans="1:11" s="374" customFormat="1">
      <c r="A296" s="379" t="s">
        <v>680</v>
      </c>
      <c r="B296" s="380" t="s">
        <v>991</v>
      </c>
      <c r="C296" s="381"/>
      <c r="D296" s="307" t="s">
        <v>20</v>
      </c>
      <c r="E296" s="382">
        <v>1</v>
      </c>
      <c r="F296" s="309"/>
      <c r="G296" s="383"/>
      <c r="H296" s="309"/>
      <c r="I296" s="311">
        <f t="shared" si="16"/>
        <v>0</v>
      </c>
      <c r="J296" s="312">
        <f t="shared" si="17"/>
        <v>0</v>
      </c>
      <c r="K296" s="313">
        <f t="shared" si="18"/>
        <v>0</v>
      </c>
    </row>
    <row r="297" spans="1:11" s="374" customFormat="1">
      <c r="A297" s="379" t="s">
        <v>682</v>
      </c>
      <c r="B297" s="380" t="s">
        <v>869</v>
      </c>
      <c r="C297" s="381"/>
      <c r="D297" s="307" t="s">
        <v>20</v>
      </c>
      <c r="E297" s="382">
        <v>4</v>
      </c>
      <c r="F297" s="309"/>
      <c r="G297" s="383"/>
      <c r="H297" s="309"/>
      <c r="I297" s="311">
        <f t="shared" si="16"/>
        <v>0</v>
      </c>
      <c r="J297" s="312">
        <f t="shared" si="17"/>
        <v>0</v>
      </c>
      <c r="K297" s="313">
        <f t="shared" si="18"/>
        <v>0</v>
      </c>
    </row>
    <row r="298" spans="1:11" s="374" customFormat="1">
      <c r="A298" s="379" t="s">
        <v>684</v>
      </c>
      <c r="B298" s="380" t="s">
        <v>679</v>
      </c>
      <c r="C298" s="381"/>
      <c r="D298" s="307" t="s">
        <v>20</v>
      </c>
      <c r="E298" s="382">
        <v>8</v>
      </c>
      <c r="F298" s="309"/>
      <c r="G298" s="383"/>
      <c r="H298" s="309"/>
      <c r="I298" s="311">
        <f t="shared" si="16"/>
        <v>0</v>
      </c>
      <c r="J298" s="312">
        <f t="shared" si="17"/>
        <v>0</v>
      </c>
      <c r="K298" s="313">
        <f t="shared" si="18"/>
        <v>0</v>
      </c>
    </row>
    <row r="299" spans="1:11" s="374" customFormat="1">
      <c r="A299" s="379" t="s">
        <v>686</v>
      </c>
      <c r="B299" s="380" t="s">
        <v>992</v>
      </c>
      <c r="C299" s="381"/>
      <c r="D299" s="307" t="s">
        <v>20</v>
      </c>
      <c r="E299" s="382">
        <v>1</v>
      </c>
      <c r="F299" s="309"/>
      <c r="G299" s="383"/>
      <c r="H299" s="309"/>
      <c r="I299" s="311">
        <f t="shared" si="16"/>
        <v>0</v>
      </c>
      <c r="J299" s="312">
        <f t="shared" si="17"/>
        <v>0</v>
      </c>
      <c r="K299" s="313">
        <f t="shared" si="18"/>
        <v>0</v>
      </c>
    </row>
    <row r="300" spans="1:11" s="374" customFormat="1">
      <c r="A300" s="379" t="s">
        <v>688</v>
      </c>
      <c r="B300" s="380" t="s">
        <v>681</v>
      </c>
      <c r="C300" s="381"/>
      <c r="D300" s="307" t="s">
        <v>20</v>
      </c>
      <c r="E300" s="382">
        <v>3</v>
      </c>
      <c r="F300" s="309"/>
      <c r="G300" s="383"/>
      <c r="H300" s="309"/>
      <c r="I300" s="311">
        <f t="shared" si="16"/>
        <v>0</v>
      </c>
      <c r="J300" s="312">
        <f t="shared" si="17"/>
        <v>0</v>
      </c>
      <c r="K300" s="313">
        <f t="shared" si="18"/>
        <v>0</v>
      </c>
    </row>
    <row r="301" spans="1:11" s="374" customFormat="1">
      <c r="A301" s="379" t="s">
        <v>690</v>
      </c>
      <c r="B301" s="380" t="s">
        <v>683</v>
      </c>
      <c r="C301" s="381"/>
      <c r="D301" s="307" t="s">
        <v>20</v>
      </c>
      <c r="E301" s="382">
        <v>4</v>
      </c>
      <c r="F301" s="309"/>
      <c r="G301" s="383"/>
      <c r="H301" s="309"/>
      <c r="I301" s="311">
        <f t="shared" si="16"/>
        <v>0</v>
      </c>
      <c r="J301" s="312">
        <f t="shared" si="17"/>
        <v>0</v>
      </c>
      <c r="K301" s="313">
        <f t="shared" si="18"/>
        <v>0</v>
      </c>
    </row>
    <row r="302" spans="1:11" s="374" customFormat="1">
      <c r="A302" s="379" t="s">
        <v>692</v>
      </c>
      <c r="B302" s="380" t="s">
        <v>871</v>
      </c>
      <c r="C302" s="381"/>
      <c r="D302" s="307" t="s">
        <v>20</v>
      </c>
      <c r="E302" s="382">
        <v>21</v>
      </c>
      <c r="F302" s="309"/>
      <c r="G302" s="383"/>
      <c r="H302" s="309"/>
      <c r="I302" s="311">
        <f t="shared" si="16"/>
        <v>0</v>
      </c>
      <c r="J302" s="312">
        <f t="shared" si="17"/>
        <v>0</v>
      </c>
      <c r="K302" s="313">
        <f t="shared" si="18"/>
        <v>0</v>
      </c>
    </row>
    <row r="303" spans="1:11" s="374" customFormat="1">
      <c r="A303" s="379" t="s">
        <v>694</v>
      </c>
      <c r="B303" s="380" t="s">
        <v>872</v>
      </c>
      <c r="C303" s="381"/>
      <c r="D303" s="307" t="s">
        <v>20</v>
      </c>
      <c r="E303" s="382">
        <v>2</v>
      </c>
      <c r="F303" s="309"/>
      <c r="G303" s="383"/>
      <c r="H303" s="309"/>
      <c r="I303" s="311">
        <f t="shared" si="16"/>
        <v>0</v>
      </c>
      <c r="J303" s="312">
        <f t="shared" si="17"/>
        <v>0</v>
      </c>
      <c r="K303" s="313">
        <f t="shared" si="18"/>
        <v>0</v>
      </c>
    </row>
    <row r="304" spans="1:11" s="374" customFormat="1">
      <c r="A304" s="379" t="s">
        <v>696</v>
      </c>
      <c r="B304" s="380" t="s">
        <v>873</v>
      </c>
      <c r="C304" s="381"/>
      <c r="D304" s="307" t="s">
        <v>20</v>
      </c>
      <c r="E304" s="382">
        <v>1</v>
      </c>
      <c r="F304" s="309"/>
      <c r="G304" s="383"/>
      <c r="H304" s="309"/>
      <c r="I304" s="311">
        <f t="shared" si="16"/>
        <v>0</v>
      </c>
      <c r="J304" s="312">
        <f t="shared" si="17"/>
        <v>0</v>
      </c>
      <c r="K304" s="313">
        <f t="shared" si="18"/>
        <v>0</v>
      </c>
    </row>
    <row r="305" spans="1:11" s="374" customFormat="1">
      <c r="A305" s="379" t="s">
        <v>698</v>
      </c>
      <c r="B305" s="380" t="s">
        <v>874</v>
      </c>
      <c r="C305" s="381"/>
      <c r="D305" s="307" t="s">
        <v>20</v>
      </c>
      <c r="E305" s="382">
        <v>1</v>
      </c>
      <c r="F305" s="309"/>
      <c r="G305" s="383"/>
      <c r="H305" s="309"/>
      <c r="I305" s="311">
        <f t="shared" si="16"/>
        <v>0</v>
      </c>
      <c r="J305" s="312">
        <f t="shared" si="17"/>
        <v>0</v>
      </c>
      <c r="K305" s="313">
        <f t="shared" si="18"/>
        <v>0</v>
      </c>
    </row>
    <row r="306" spans="1:11" s="374" customFormat="1">
      <c r="A306" s="379" t="s">
        <v>700</v>
      </c>
      <c r="B306" s="380" t="s">
        <v>875</v>
      </c>
      <c r="C306" s="381"/>
      <c r="D306" s="307" t="s">
        <v>20</v>
      </c>
      <c r="E306" s="382">
        <v>1</v>
      </c>
      <c r="F306" s="309"/>
      <c r="G306" s="383"/>
      <c r="H306" s="309"/>
      <c r="I306" s="311">
        <f t="shared" si="16"/>
        <v>0</v>
      </c>
      <c r="J306" s="312">
        <f t="shared" si="17"/>
        <v>0</v>
      </c>
      <c r="K306" s="313">
        <f t="shared" si="18"/>
        <v>0</v>
      </c>
    </row>
    <row r="307" spans="1:11" s="374" customFormat="1">
      <c r="A307" s="379" t="s">
        <v>702</v>
      </c>
      <c r="B307" s="380" t="s">
        <v>687</v>
      </c>
      <c r="C307" s="381"/>
      <c r="D307" s="307" t="s">
        <v>20</v>
      </c>
      <c r="E307" s="382">
        <v>3</v>
      </c>
      <c r="F307" s="309"/>
      <c r="G307" s="383"/>
      <c r="H307" s="309"/>
      <c r="I307" s="311">
        <f t="shared" si="16"/>
        <v>0</v>
      </c>
      <c r="J307" s="312">
        <f t="shared" si="17"/>
        <v>0</v>
      </c>
      <c r="K307" s="313">
        <f t="shared" si="18"/>
        <v>0</v>
      </c>
    </row>
    <row r="308" spans="1:11" s="374" customFormat="1">
      <c r="A308" s="379" t="s">
        <v>876</v>
      </c>
      <c r="B308" s="380" t="s">
        <v>691</v>
      </c>
      <c r="C308" s="381"/>
      <c r="D308" s="307" t="s">
        <v>20</v>
      </c>
      <c r="E308" s="382">
        <v>1</v>
      </c>
      <c r="F308" s="309"/>
      <c r="G308" s="383"/>
      <c r="H308" s="309"/>
      <c r="I308" s="311">
        <f t="shared" si="16"/>
        <v>0</v>
      </c>
      <c r="J308" s="312">
        <f t="shared" si="17"/>
        <v>0</v>
      </c>
      <c r="K308" s="313">
        <f t="shared" si="18"/>
        <v>0</v>
      </c>
    </row>
    <row r="309" spans="1:11" s="374" customFormat="1">
      <c r="A309" s="379" t="s">
        <v>878</v>
      </c>
      <c r="B309" s="380" t="s">
        <v>993</v>
      </c>
      <c r="C309" s="381"/>
      <c r="D309" s="307" t="s">
        <v>20</v>
      </c>
      <c r="E309" s="382">
        <v>1</v>
      </c>
      <c r="F309" s="309"/>
      <c r="G309" s="383"/>
      <c r="H309" s="309"/>
      <c r="I309" s="311">
        <f t="shared" si="16"/>
        <v>0</v>
      </c>
      <c r="J309" s="312">
        <f t="shared" si="17"/>
        <v>0</v>
      </c>
      <c r="K309" s="313">
        <f t="shared" si="18"/>
        <v>0</v>
      </c>
    </row>
    <row r="310" spans="1:11" s="374" customFormat="1">
      <c r="A310" s="379" t="s">
        <v>880</v>
      </c>
      <c r="B310" s="380" t="s">
        <v>994</v>
      </c>
      <c r="C310" s="381"/>
      <c r="D310" s="307" t="s">
        <v>20</v>
      </c>
      <c r="E310" s="382">
        <v>1</v>
      </c>
      <c r="F310" s="309"/>
      <c r="G310" s="383"/>
      <c r="H310" s="309"/>
      <c r="I310" s="311">
        <f t="shared" si="16"/>
        <v>0</v>
      </c>
      <c r="J310" s="312">
        <f t="shared" si="17"/>
        <v>0</v>
      </c>
      <c r="K310" s="313">
        <f t="shared" si="18"/>
        <v>0</v>
      </c>
    </row>
    <row r="311" spans="1:11" s="374" customFormat="1">
      <c r="A311" s="379" t="s">
        <v>881</v>
      </c>
      <c r="B311" s="380" t="s">
        <v>886</v>
      </c>
      <c r="C311" s="381"/>
      <c r="D311" s="307" t="s">
        <v>20</v>
      </c>
      <c r="E311" s="382">
        <v>1</v>
      </c>
      <c r="F311" s="309"/>
      <c r="G311" s="383"/>
      <c r="H311" s="309"/>
      <c r="I311" s="311">
        <f t="shared" si="16"/>
        <v>0</v>
      </c>
      <c r="J311" s="312">
        <f t="shared" si="17"/>
        <v>0</v>
      </c>
      <c r="K311" s="313">
        <f t="shared" si="18"/>
        <v>0</v>
      </c>
    </row>
    <row r="312" spans="1:11" s="374" customFormat="1">
      <c r="A312" s="379" t="s">
        <v>882</v>
      </c>
      <c r="B312" s="380" t="s">
        <v>888</v>
      </c>
      <c r="C312" s="381"/>
      <c r="D312" s="307" t="s">
        <v>20</v>
      </c>
      <c r="E312" s="382">
        <v>2</v>
      </c>
      <c r="F312" s="309"/>
      <c r="G312" s="383"/>
      <c r="H312" s="309"/>
      <c r="I312" s="311">
        <f t="shared" si="16"/>
        <v>0</v>
      </c>
      <c r="J312" s="312">
        <f t="shared" si="17"/>
        <v>0</v>
      </c>
      <c r="K312" s="313">
        <f t="shared" si="18"/>
        <v>0</v>
      </c>
    </row>
    <row r="313" spans="1:11" s="374" customFormat="1">
      <c r="A313" s="379" t="s">
        <v>883</v>
      </c>
      <c r="B313" s="380" t="s">
        <v>890</v>
      </c>
      <c r="C313" s="381"/>
      <c r="D313" s="307" t="s">
        <v>20</v>
      </c>
      <c r="E313" s="382">
        <v>2</v>
      </c>
      <c r="F313" s="309"/>
      <c r="G313" s="383"/>
      <c r="H313" s="309"/>
      <c r="I313" s="311">
        <f t="shared" si="16"/>
        <v>0</v>
      </c>
      <c r="J313" s="312">
        <f t="shared" si="17"/>
        <v>0</v>
      </c>
      <c r="K313" s="313">
        <f t="shared" si="18"/>
        <v>0</v>
      </c>
    </row>
    <row r="314" spans="1:11" s="374" customFormat="1">
      <c r="A314" s="379" t="s">
        <v>885</v>
      </c>
      <c r="B314" s="380" t="s">
        <v>897</v>
      </c>
      <c r="C314" s="381"/>
      <c r="D314" s="307" t="s">
        <v>20</v>
      </c>
      <c r="E314" s="382">
        <v>1</v>
      </c>
      <c r="F314" s="309"/>
      <c r="G314" s="383"/>
      <c r="H314" s="309"/>
      <c r="I314" s="311">
        <f t="shared" si="16"/>
        <v>0</v>
      </c>
      <c r="J314" s="312">
        <f t="shared" si="17"/>
        <v>0</v>
      </c>
      <c r="K314" s="313">
        <f t="shared" si="18"/>
        <v>0</v>
      </c>
    </row>
    <row r="315" spans="1:11" s="374" customFormat="1">
      <c r="A315" s="379" t="s">
        <v>887</v>
      </c>
      <c r="B315" s="380" t="s">
        <v>695</v>
      </c>
      <c r="C315" s="381"/>
      <c r="D315" s="307" t="s">
        <v>20</v>
      </c>
      <c r="E315" s="382">
        <v>1</v>
      </c>
      <c r="F315" s="309"/>
      <c r="G315" s="383"/>
      <c r="H315" s="309"/>
      <c r="I315" s="311">
        <f t="shared" si="16"/>
        <v>0</v>
      </c>
      <c r="J315" s="312">
        <f t="shared" si="17"/>
        <v>0</v>
      </c>
      <c r="K315" s="313">
        <f t="shared" si="18"/>
        <v>0</v>
      </c>
    </row>
    <row r="316" spans="1:11" s="374" customFormat="1">
      <c r="A316" s="379" t="s">
        <v>889</v>
      </c>
      <c r="B316" s="380" t="s">
        <v>697</v>
      </c>
      <c r="C316" s="381"/>
      <c r="D316" s="307" t="s">
        <v>20</v>
      </c>
      <c r="E316" s="382">
        <v>1</v>
      </c>
      <c r="F316" s="309"/>
      <c r="G316" s="383"/>
      <c r="H316" s="309"/>
      <c r="I316" s="311">
        <f t="shared" si="16"/>
        <v>0</v>
      </c>
      <c r="J316" s="312">
        <f t="shared" si="17"/>
        <v>0</v>
      </c>
      <c r="K316" s="313">
        <f t="shared" si="18"/>
        <v>0</v>
      </c>
    </row>
    <row r="317" spans="1:11" s="374" customFormat="1">
      <c r="A317" s="379" t="s">
        <v>891</v>
      </c>
      <c r="B317" s="380" t="s">
        <v>701</v>
      </c>
      <c r="C317" s="381"/>
      <c r="D317" s="307" t="s">
        <v>20</v>
      </c>
      <c r="E317" s="382">
        <v>1</v>
      </c>
      <c r="F317" s="309"/>
      <c r="G317" s="383"/>
      <c r="H317" s="309"/>
      <c r="I317" s="311">
        <f t="shared" si="16"/>
        <v>0</v>
      </c>
      <c r="J317" s="312">
        <f t="shared" si="17"/>
        <v>0</v>
      </c>
      <c r="K317" s="313">
        <f t="shared" si="18"/>
        <v>0</v>
      </c>
    </row>
    <row r="318" spans="1:11" s="374" customFormat="1">
      <c r="A318" s="379" t="s">
        <v>893</v>
      </c>
      <c r="B318" s="380" t="s">
        <v>995</v>
      </c>
      <c r="C318" s="381"/>
      <c r="D318" s="307" t="s">
        <v>20</v>
      </c>
      <c r="E318" s="382">
        <v>1</v>
      </c>
      <c r="F318" s="309"/>
      <c r="G318" s="383"/>
      <c r="H318" s="309"/>
      <c r="I318" s="311">
        <f t="shared" si="16"/>
        <v>0</v>
      </c>
      <c r="J318" s="312">
        <f t="shared" si="17"/>
        <v>0</v>
      </c>
      <c r="K318" s="313">
        <f t="shared" si="18"/>
        <v>0</v>
      </c>
    </row>
    <row r="319" spans="1:11" s="374" customFormat="1">
      <c r="A319" s="379" t="s">
        <v>895</v>
      </c>
      <c r="B319" s="380" t="s">
        <v>996</v>
      </c>
      <c r="C319" s="381"/>
      <c r="D319" s="307" t="s">
        <v>20</v>
      </c>
      <c r="E319" s="382">
        <v>1</v>
      </c>
      <c r="F319" s="309"/>
      <c r="G319" s="383"/>
      <c r="H319" s="309"/>
      <c r="I319" s="311">
        <f t="shared" si="16"/>
        <v>0</v>
      </c>
      <c r="J319" s="312">
        <f t="shared" si="17"/>
        <v>0</v>
      </c>
      <c r="K319" s="313">
        <f t="shared" si="18"/>
        <v>0</v>
      </c>
    </row>
    <row r="320" spans="1:11" s="374" customFormat="1">
      <c r="A320" s="379"/>
      <c r="B320" s="380"/>
      <c r="C320" s="381"/>
      <c r="D320" s="307"/>
      <c r="E320" s="382"/>
      <c r="F320" s="309"/>
      <c r="G320" s="389"/>
      <c r="H320" s="390"/>
      <c r="I320" s="391"/>
      <c r="J320" s="392"/>
      <c r="K320" s="393"/>
    </row>
    <row r="321" spans="1:11" s="374" customFormat="1">
      <c r="A321" s="379" t="s">
        <v>34</v>
      </c>
      <c r="B321" s="380" t="s">
        <v>704</v>
      </c>
      <c r="C321" s="381"/>
      <c r="D321" s="307"/>
      <c r="E321" s="382"/>
      <c r="F321" s="309"/>
      <c r="G321" s="389"/>
      <c r="H321" s="390"/>
      <c r="I321" s="391"/>
      <c r="J321" s="392"/>
      <c r="K321" s="393"/>
    </row>
    <row r="322" spans="1:11" s="374" customFormat="1">
      <c r="A322" s="379" t="s">
        <v>197</v>
      </c>
      <c r="B322" s="380" t="s">
        <v>705</v>
      </c>
      <c r="C322" s="381"/>
      <c r="D322" s="307" t="s">
        <v>19</v>
      </c>
      <c r="E322" s="382">
        <v>12</v>
      </c>
      <c r="F322" s="309"/>
      <c r="G322" s="383"/>
      <c r="H322" s="309"/>
      <c r="I322" s="311">
        <f>E322*G322</f>
        <v>0</v>
      </c>
      <c r="J322" s="312">
        <f>E322*H322</f>
        <v>0</v>
      </c>
      <c r="K322" s="313">
        <f>SUM(I322:J322)</f>
        <v>0</v>
      </c>
    </row>
    <row r="323" spans="1:11" s="374" customFormat="1">
      <c r="A323" s="379" t="s">
        <v>706</v>
      </c>
      <c r="B323" s="380" t="s">
        <v>707</v>
      </c>
      <c r="C323" s="381"/>
      <c r="D323" s="307" t="s">
        <v>19</v>
      </c>
      <c r="E323" s="382">
        <v>5</v>
      </c>
      <c r="F323" s="309"/>
      <c r="G323" s="383"/>
      <c r="H323" s="309"/>
      <c r="I323" s="311">
        <f>E323*G323</f>
        <v>0</v>
      </c>
      <c r="J323" s="312">
        <f>E323*H323</f>
        <v>0</v>
      </c>
      <c r="K323" s="313">
        <f>SUM(I323:J323)</f>
        <v>0</v>
      </c>
    </row>
    <row r="324" spans="1:11" s="374" customFormat="1">
      <c r="A324" s="379" t="s">
        <v>708</v>
      </c>
      <c r="B324" s="380" t="s">
        <v>709</v>
      </c>
      <c r="C324" s="381"/>
      <c r="D324" s="307" t="s">
        <v>19</v>
      </c>
      <c r="E324" s="382">
        <v>5</v>
      </c>
      <c r="F324" s="309"/>
      <c r="G324" s="383"/>
      <c r="H324" s="309"/>
      <c r="I324" s="311">
        <f>E324*G324</f>
        <v>0</v>
      </c>
      <c r="J324" s="312">
        <f>E324*H324</f>
        <v>0</v>
      </c>
      <c r="K324" s="313">
        <f>SUM(I324:J324)</f>
        <v>0</v>
      </c>
    </row>
    <row r="325" spans="1:11" s="374" customFormat="1">
      <c r="A325" s="379"/>
      <c r="B325" s="380"/>
      <c r="C325" s="381"/>
      <c r="D325" s="307"/>
      <c r="E325" s="382"/>
      <c r="F325" s="309"/>
      <c r="G325" s="389"/>
      <c r="H325" s="390"/>
      <c r="I325" s="391"/>
      <c r="J325" s="392"/>
      <c r="K325" s="393"/>
    </row>
    <row r="326" spans="1:11" s="374" customFormat="1" ht="165">
      <c r="A326" s="379"/>
      <c r="B326" s="380" t="s">
        <v>710</v>
      </c>
      <c r="C326" s="381"/>
      <c r="D326" s="307"/>
      <c r="E326" s="382"/>
      <c r="F326" s="309"/>
      <c r="G326" s="389"/>
      <c r="H326" s="390"/>
      <c r="I326" s="391"/>
      <c r="J326" s="392"/>
      <c r="K326" s="393"/>
    </row>
    <row r="327" spans="1:11" s="374" customFormat="1" ht="90">
      <c r="A327" s="379" t="s">
        <v>646</v>
      </c>
      <c r="B327" s="380" t="s">
        <v>711</v>
      </c>
      <c r="C327" s="381"/>
      <c r="D327" s="307"/>
      <c r="E327" s="382"/>
      <c r="F327" s="309"/>
      <c r="G327" s="389"/>
      <c r="H327" s="390"/>
      <c r="I327" s="391"/>
      <c r="J327" s="392"/>
      <c r="K327" s="393"/>
    </row>
    <row r="328" spans="1:11" s="374" customFormat="1">
      <c r="A328" s="379" t="s">
        <v>4</v>
      </c>
      <c r="B328" s="380" t="s">
        <v>902</v>
      </c>
      <c r="C328" s="381"/>
      <c r="D328" s="307" t="s">
        <v>20</v>
      </c>
      <c r="E328" s="382">
        <v>1</v>
      </c>
      <c r="F328" s="309"/>
      <c r="G328" s="383"/>
      <c r="H328" s="309"/>
      <c r="I328" s="311">
        <f>E328*G328</f>
        <v>0</v>
      </c>
      <c r="J328" s="312">
        <f>E328*H328</f>
        <v>0</v>
      </c>
      <c r="K328" s="313">
        <f>SUM(I328:J328)</f>
        <v>0</v>
      </c>
    </row>
    <row r="329" spans="1:11" s="374" customFormat="1">
      <c r="A329" s="379" t="s">
        <v>140</v>
      </c>
      <c r="B329" s="380" t="s">
        <v>903</v>
      </c>
      <c r="C329" s="381"/>
      <c r="D329" s="307" t="s">
        <v>20</v>
      </c>
      <c r="E329" s="382">
        <v>1</v>
      </c>
      <c r="F329" s="309"/>
      <c r="G329" s="383"/>
      <c r="H329" s="309"/>
      <c r="I329" s="311">
        <f>E329*G329</f>
        <v>0</v>
      </c>
      <c r="J329" s="312">
        <f>E329*H329</f>
        <v>0</v>
      </c>
      <c r="K329" s="313">
        <f>SUM(I329:J329)</f>
        <v>0</v>
      </c>
    </row>
    <row r="330" spans="1:11" s="374" customFormat="1">
      <c r="A330" s="379" t="s">
        <v>479</v>
      </c>
      <c r="B330" s="380" t="s">
        <v>904</v>
      </c>
      <c r="C330" s="381"/>
      <c r="D330" s="307" t="s">
        <v>20</v>
      </c>
      <c r="E330" s="382">
        <v>1</v>
      </c>
      <c r="F330" s="309"/>
      <c r="G330" s="383"/>
      <c r="H330" s="309"/>
      <c r="I330" s="311">
        <f>E330*G330</f>
        <v>0</v>
      </c>
      <c r="J330" s="312">
        <f>E330*H330</f>
        <v>0</v>
      </c>
      <c r="K330" s="313">
        <f>SUM(I330:J330)</f>
        <v>0</v>
      </c>
    </row>
    <row r="331" spans="1:11" s="374" customFormat="1">
      <c r="A331" s="379" t="s">
        <v>715</v>
      </c>
      <c r="B331" s="380" t="s">
        <v>712</v>
      </c>
      <c r="C331" s="381"/>
      <c r="D331" s="307" t="s">
        <v>20</v>
      </c>
      <c r="E331" s="382">
        <v>2</v>
      </c>
      <c r="F331" s="309"/>
      <c r="G331" s="383"/>
      <c r="H331" s="309"/>
      <c r="I331" s="311">
        <f>E331*G331</f>
        <v>0</v>
      </c>
      <c r="J331" s="312">
        <f>E331*H331</f>
        <v>0</v>
      </c>
      <c r="K331" s="313">
        <f>SUM(I331:J331)</f>
        <v>0</v>
      </c>
    </row>
    <row r="332" spans="1:11" s="374" customFormat="1">
      <c r="A332" s="379" t="s">
        <v>717</v>
      </c>
      <c r="B332" s="380" t="s">
        <v>713</v>
      </c>
      <c r="C332" s="381"/>
      <c r="D332" s="307" t="s">
        <v>20</v>
      </c>
      <c r="E332" s="382">
        <v>2</v>
      </c>
      <c r="F332" s="309"/>
      <c r="G332" s="383"/>
      <c r="H332" s="309"/>
      <c r="I332" s="311">
        <f>E332*G332</f>
        <v>0</v>
      </c>
      <c r="J332" s="312">
        <f>E332*H332</f>
        <v>0</v>
      </c>
      <c r="K332" s="313">
        <f>SUM(I332:J332)</f>
        <v>0</v>
      </c>
    </row>
    <row r="333" spans="1:11" s="374" customFormat="1">
      <c r="A333" s="379"/>
      <c r="B333" s="380"/>
      <c r="C333" s="381"/>
      <c r="D333" s="307"/>
      <c r="E333" s="382"/>
      <c r="F333" s="309"/>
      <c r="G333" s="389"/>
      <c r="H333" s="390"/>
      <c r="I333" s="391"/>
      <c r="J333" s="392"/>
      <c r="K333" s="393"/>
    </row>
    <row r="334" spans="1:11" s="374" customFormat="1" ht="90">
      <c r="A334" s="379" t="s">
        <v>649</v>
      </c>
      <c r="B334" s="380" t="s">
        <v>719</v>
      </c>
      <c r="C334" s="381"/>
      <c r="D334" s="307"/>
      <c r="E334" s="382"/>
      <c r="F334" s="309"/>
      <c r="G334" s="389"/>
      <c r="H334" s="390"/>
      <c r="I334" s="391"/>
      <c r="J334" s="392"/>
      <c r="K334" s="393"/>
    </row>
    <row r="335" spans="1:11" s="374" customFormat="1">
      <c r="A335" s="379" t="s">
        <v>24</v>
      </c>
      <c r="B335" s="380" t="s">
        <v>905</v>
      </c>
      <c r="C335" s="381"/>
      <c r="D335" s="307" t="s">
        <v>20</v>
      </c>
      <c r="E335" s="382">
        <v>1</v>
      </c>
      <c r="F335" s="309"/>
      <c r="G335" s="383"/>
      <c r="H335" s="309"/>
      <c r="I335" s="311">
        <f>E335*G335</f>
        <v>0</v>
      </c>
      <c r="J335" s="312">
        <f>E335*H335</f>
        <v>0</v>
      </c>
      <c r="K335" s="313">
        <f>SUM(I335:J335)</f>
        <v>0</v>
      </c>
    </row>
    <row r="336" spans="1:11" s="374" customFormat="1">
      <c r="A336" s="379" t="s">
        <v>86</v>
      </c>
      <c r="B336" s="380" t="s">
        <v>906</v>
      </c>
      <c r="C336" s="381"/>
      <c r="D336" s="307" t="s">
        <v>20</v>
      </c>
      <c r="E336" s="382">
        <v>1</v>
      </c>
      <c r="F336" s="309"/>
      <c r="G336" s="383"/>
      <c r="H336" s="309"/>
      <c r="I336" s="311">
        <f>E336*G336</f>
        <v>0</v>
      </c>
      <c r="J336" s="312">
        <f>E336*H336</f>
        <v>0</v>
      </c>
      <c r="K336" s="313">
        <f>SUM(I336:J336)</f>
        <v>0</v>
      </c>
    </row>
    <row r="337" spans="1:11" s="374" customFormat="1">
      <c r="A337" s="379" t="s">
        <v>25</v>
      </c>
      <c r="B337" s="380" t="s">
        <v>907</v>
      </c>
      <c r="C337" s="381"/>
      <c r="D337" s="307" t="s">
        <v>20</v>
      </c>
      <c r="E337" s="382">
        <v>1</v>
      </c>
      <c r="F337" s="309"/>
      <c r="G337" s="383"/>
      <c r="H337" s="309"/>
      <c r="I337" s="311">
        <f>E337*G337</f>
        <v>0</v>
      </c>
      <c r="J337" s="312">
        <f>E337*H337</f>
        <v>0</v>
      </c>
      <c r="K337" s="313">
        <f>SUM(I337:J337)</f>
        <v>0</v>
      </c>
    </row>
    <row r="338" spans="1:11" s="374" customFormat="1">
      <c r="A338" s="379" t="s">
        <v>26</v>
      </c>
      <c r="B338" s="380" t="s">
        <v>908</v>
      </c>
      <c r="C338" s="381"/>
      <c r="D338" s="307" t="s">
        <v>20</v>
      </c>
      <c r="E338" s="382">
        <v>1</v>
      </c>
      <c r="F338" s="309"/>
      <c r="G338" s="383"/>
      <c r="H338" s="309"/>
      <c r="I338" s="311">
        <f>E338*G338</f>
        <v>0</v>
      </c>
      <c r="J338" s="312">
        <f>E338*H338</f>
        <v>0</v>
      </c>
      <c r="K338" s="313">
        <f>SUM(I338:J338)</f>
        <v>0</v>
      </c>
    </row>
    <row r="339" spans="1:11" s="374" customFormat="1">
      <c r="A339" s="379"/>
      <c r="B339" s="380"/>
      <c r="C339" s="381"/>
      <c r="D339" s="307"/>
      <c r="E339" s="382"/>
      <c r="F339" s="309"/>
      <c r="G339" s="389"/>
      <c r="H339" s="390"/>
      <c r="I339" s="391"/>
      <c r="J339" s="392"/>
      <c r="K339" s="393"/>
    </row>
    <row r="340" spans="1:11" s="374" customFormat="1" ht="90">
      <c r="A340" s="379" t="s">
        <v>651</v>
      </c>
      <c r="B340" s="380" t="s">
        <v>725</v>
      </c>
      <c r="C340" s="381"/>
      <c r="D340" s="307"/>
      <c r="E340" s="382"/>
      <c r="F340" s="309"/>
      <c r="G340" s="389"/>
      <c r="H340" s="390"/>
      <c r="I340" s="391"/>
      <c r="J340" s="392"/>
      <c r="K340" s="393"/>
    </row>
    <row r="341" spans="1:11" s="374" customFormat="1">
      <c r="A341" s="379" t="s">
        <v>29</v>
      </c>
      <c r="B341" s="380" t="s">
        <v>997</v>
      </c>
      <c r="C341" s="381"/>
      <c r="D341" s="307" t="s">
        <v>20</v>
      </c>
      <c r="E341" s="382">
        <v>4</v>
      </c>
      <c r="F341" s="309"/>
      <c r="G341" s="383"/>
      <c r="H341" s="309"/>
      <c r="I341" s="311">
        <f>E341*G341</f>
        <v>0</v>
      </c>
      <c r="J341" s="312">
        <f>E341*H341</f>
        <v>0</v>
      </c>
      <c r="K341" s="313">
        <f>SUM(I341:J341)</f>
        <v>0</v>
      </c>
    </row>
    <row r="342" spans="1:11" s="374" customFormat="1">
      <c r="A342" s="379"/>
      <c r="B342" s="380"/>
      <c r="C342" s="381"/>
      <c r="D342" s="307"/>
      <c r="E342" s="382"/>
      <c r="F342" s="309"/>
      <c r="G342" s="389"/>
      <c r="H342" s="390"/>
      <c r="I342" s="391"/>
      <c r="J342" s="392"/>
      <c r="K342" s="393"/>
    </row>
    <row r="343" spans="1:11" s="374" customFormat="1" ht="45">
      <c r="A343" s="379" t="s">
        <v>731</v>
      </c>
      <c r="B343" s="380" t="s">
        <v>732</v>
      </c>
      <c r="C343" s="381"/>
      <c r="D343" s="307"/>
      <c r="E343" s="382"/>
      <c r="F343" s="309"/>
      <c r="G343" s="389"/>
      <c r="H343" s="390"/>
      <c r="I343" s="391"/>
      <c r="J343" s="392"/>
      <c r="K343" s="393"/>
    </row>
    <row r="344" spans="1:11" s="374" customFormat="1">
      <c r="A344" s="379" t="s">
        <v>31</v>
      </c>
      <c r="B344" s="380" t="s">
        <v>705</v>
      </c>
      <c r="C344" s="381"/>
      <c r="D344" s="307" t="s">
        <v>20</v>
      </c>
      <c r="E344" s="382">
        <v>7</v>
      </c>
      <c r="F344" s="309"/>
      <c r="G344" s="383"/>
      <c r="H344" s="309"/>
      <c r="I344" s="311">
        <f>E344*G344</f>
        <v>0</v>
      </c>
      <c r="J344" s="312">
        <f>E344*H344</f>
        <v>0</v>
      </c>
      <c r="K344" s="313">
        <f>SUM(I344:J344)</f>
        <v>0</v>
      </c>
    </row>
    <row r="345" spans="1:11" s="374" customFormat="1">
      <c r="A345" s="379" t="s">
        <v>32</v>
      </c>
      <c r="B345" s="380" t="s">
        <v>901</v>
      </c>
      <c r="C345" s="381"/>
      <c r="D345" s="307" t="s">
        <v>20</v>
      </c>
      <c r="E345" s="382">
        <v>1</v>
      </c>
      <c r="F345" s="309"/>
      <c r="G345" s="383"/>
      <c r="H345" s="309"/>
      <c r="I345" s="311">
        <f>E345*G345</f>
        <v>0</v>
      </c>
      <c r="J345" s="312">
        <f>E345*H345</f>
        <v>0</v>
      </c>
      <c r="K345" s="313">
        <f>SUM(I345:J345)</f>
        <v>0</v>
      </c>
    </row>
    <row r="346" spans="1:11" s="374" customFormat="1">
      <c r="A346" s="379"/>
      <c r="B346" s="380"/>
      <c r="C346" s="381"/>
      <c r="D346" s="307"/>
      <c r="E346" s="382"/>
      <c r="F346" s="309"/>
      <c r="G346" s="389"/>
      <c r="H346" s="390"/>
      <c r="I346" s="391"/>
      <c r="J346" s="392"/>
      <c r="K346" s="393"/>
    </row>
    <row r="347" spans="1:11" s="374" customFormat="1" ht="90">
      <c r="A347" s="379" t="s">
        <v>733</v>
      </c>
      <c r="B347" s="380" t="s">
        <v>734</v>
      </c>
      <c r="C347" s="381"/>
      <c r="D347" s="307"/>
      <c r="E347" s="382"/>
      <c r="F347" s="309"/>
      <c r="G347" s="389"/>
      <c r="H347" s="390"/>
      <c r="I347" s="391"/>
      <c r="J347" s="392"/>
      <c r="K347" s="393"/>
    </row>
    <row r="348" spans="1:11" s="374" customFormat="1">
      <c r="A348" s="379" t="s">
        <v>504</v>
      </c>
      <c r="B348" s="380" t="s">
        <v>998</v>
      </c>
      <c r="C348" s="381"/>
      <c r="D348" s="307" t="s">
        <v>20</v>
      </c>
      <c r="E348" s="382">
        <v>2</v>
      </c>
      <c r="F348" s="309"/>
      <c r="G348" s="383"/>
      <c r="H348" s="309"/>
      <c r="I348" s="311">
        <f>E348*G348</f>
        <v>0</v>
      </c>
      <c r="J348" s="312">
        <f>E348*H348</f>
        <v>0</v>
      </c>
      <c r="K348" s="313">
        <f>SUM(I348:J348)</f>
        <v>0</v>
      </c>
    </row>
    <row r="349" spans="1:11" s="374" customFormat="1">
      <c r="A349" s="379"/>
      <c r="B349" s="380"/>
      <c r="C349" s="381"/>
      <c r="D349" s="307"/>
      <c r="E349" s="382"/>
      <c r="F349" s="309"/>
      <c r="G349" s="389"/>
      <c r="H349" s="390"/>
      <c r="I349" s="391"/>
      <c r="J349" s="392"/>
      <c r="K349" s="393"/>
    </row>
    <row r="350" spans="1:11" s="374" customFormat="1" ht="60">
      <c r="A350" s="379" t="s">
        <v>320</v>
      </c>
      <c r="B350" s="380" t="s">
        <v>736</v>
      </c>
      <c r="C350" s="381"/>
      <c r="D350" s="307"/>
      <c r="E350" s="382"/>
      <c r="F350" s="309"/>
      <c r="G350" s="389"/>
      <c r="H350" s="390"/>
      <c r="I350" s="391"/>
      <c r="J350" s="392"/>
      <c r="K350" s="393"/>
    </row>
    <row r="351" spans="1:11" s="374" customFormat="1">
      <c r="A351" s="379" t="s">
        <v>737</v>
      </c>
      <c r="B351" s="380" t="s">
        <v>999</v>
      </c>
      <c r="C351" s="381" t="s">
        <v>986</v>
      </c>
      <c r="D351" s="307" t="s">
        <v>20</v>
      </c>
      <c r="E351" s="382">
        <v>1</v>
      </c>
      <c r="F351" s="309"/>
      <c r="G351" s="383"/>
      <c r="H351" s="309"/>
      <c r="I351" s="311">
        <f>E351*G351</f>
        <v>0</v>
      </c>
      <c r="J351" s="312">
        <f>E351*H351</f>
        <v>0</v>
      </c>
      <c r="K351" s="313">
        <f>SUM(I351:J351)</f>
        <v>0</v>
      </c>
    </row>
    <row r="352" spans="1:11" s="374" customFormat="1">
      <c r="A352" s="379" t="s">
        <v>740</v>
      </c>
      <c r="B352" s="380" t="s">
        <v>1000</v>
      </c>
      <c r="C352" s="381" t="s">
        <v>986</v>
      </c>
      <c r="D352" s="307" t="s">
        <v>20</v>
      </c>
      <c r="E352" s="382">
        <v>1</v>
      </c>
      <c r="F352" s="309"/>
      <c r="G352" s="383"/>
      <c r="H352" s="309"/>
      <c r="I352" s="311">
        <f>E352*G352</f>
        <v>0</v>
      </c>
      <c r="J352" s="312">
        <f>E352*H352</f>
        <v>0</v>
      </c>
      <c r="K352" s="313">
        <f>SUM(I352:J352)</f>
        <v>0</v>
      </c>
    </row>
    <row r="353" spans="1:11" s="374" customFormat="1">
      <c r="A353" s="379" t="s">
        <v>913</v>
      </c>
      <c r="B353" s="380" t="s">
        <v>1001</v>
      </c>
      <c r="C353" s="381" t="s">
        <v>986</v>
      </c>
      <c r="D353" s="307" t="s">
        <v>20</v>
      </c>
      <c r="E353" s="382">
        <v>1</v>
      </c>
      <c r="F353" s="309"/>
      <c r="G353" s="383"/>
      <c r="H353" s="309"/>
      <c r="I353" s="311">
        <f>E353*G353</f>
        <v>0</v>
      </c>
      <c r="J353" s="312">
        <f>E353*H353</f>
        <v>0</v>
      </c>
      <c r="K353" s="313">
        <f>SUM(I353:J353)</f>
        <v>0</v>
      </c>
    </row>
    <row r="354" spans="1:11" s="374" customFormat="1">
      <c r="A354" s="379" t="s">
        <v>915</v>
      </c>
      <c r="B354" s="380" t="s">
        <v>1002</v>
      </c>
      <c r="C354" s="381" t="s">
        <v>986</v>
      </c>
      <c r="D354" s="307" t="s">
        <v>20</v>
      </c>
      <c r="E354" s="382">
        <v>1</v>
      </c>
      <c r="F354" s="309"/>
      <c r="G354" s="383"/>
      <c r="H354" s="309"/>
      <c r="I354" s="311">
        <f>E354*G354</f>
        <v>0</v>
      </c>
      <c r="J354" s="312">
        <f>E354*H354</f>
        <v>0</v>
      </c>
      <c r="K354" s="313">
        <f>SUM(I354:J354)</f>
        <v>0</v>
      </c>
    </row>
    <row r="355" spans="1:11" s="374" customFormat="1">
      <c r="A355" s="379"/>
      <c r="B355" s="380"/>
      <c r="C355" s="381"/>
      <c r="D355" s="307"/>
      <c r="E355" s="382"/>
      <c r="F355" s="309"/>
      <c r="G355" s="389"/>
      <c r="H355" s="390"/>
      <c r="I355" s="391"/>
      <c r="J355" s="392"/>
      <c r="K355" s="393"/>
    </row>
    <row r="356" spans="1:11" s="374" customFormat="1">
      <c r="A356" s="379" t="s">
        <v>742</v>
      </c>
      <c r="B356" s="380" t="s">
        <v>743</v>
      </c>
      <c r="C356" s="381"/>
      <c r="D356" s="307"/>
      <c r="E356" s="382"/>
      <c r="F356" s="309"/>
      <c r="G356" s="389"/>
      <c r="H356" s="390"/>
      <c r="I356" s="391"/>
      <c r="J356" s="392"/>
      <c r="K356" s="393"/>
    </row>
    <row r="357" spans="1:11" s="374" customFormat="1" ht="30">
      <c r="A357" s="379" t="s">
        <v>509</v>
      </c>
      <c r="B357" s="380" t="s">
        <v>744</v>
      </c>
      <c r="C357" s="381"/>
      <c r="D357" s="307" t="s">
        <v>423</v>
      </c>
      <c r="E357" s="382">
        <v>31</v>
      </c>
      <c r="F357" s="309"/>
      <c r="G357" s="383"/>
      <c r="H357" s="309"/>
      <c r="I357" s="311">
        <f>E357*G357</f>
        <v>0</v>
      </c>
      <c r="J357" s="312">
        <f>E357*H357</f>
        <v>0</v>
      </c>
      <c r="K357" s="313">
        <f>SUM(I357:J357)</f>
        <v>0</v>
      </c>
    </row>
    <row r="358" spans="1:11" s="374" customFormat="1" ht="45">
      <c r="A358" s="379" t="s">
        <v>511</v>
      </c>
      <c r="B358" s="380" t="s">
        <v>745</v>
      </c>
      <c r="C358" s="381"/>
      <c r="D358" s="307" t="s">
        <v>423</v>
      </c>
      <c r="E358" s="382">
        <v>26</v>
      </c>
      <c r="F358" s="309"/>
      <c r="G358" s="383"/>
      <c r="H358" s="309"/>
      <c r="I358" s="311">
        <f>E358*G358</f>
        <v>0</v>
      </c>
      <c r="J358" s="312">
        <f>E358*H358</f>
        <v>0</v>
      </c>
      <c r="K358" s="313">
        <f>SUM(I358:J358)</f>
        <v>0</v>
      </c>
    </row>
    <row r="359" spans="1:11" s="374" customFormat="1" ht="45">
      <c r="A359" s="379" t="s">
        <v>746</v>
      </c>
      <c r="B359" s="380" t="s">
        <v>747</v>
      </c>
      <c r="C359" s="381"/>
      <c r="D359" s="307" t="s">
        <v>423</v>
      </c>
      <c r="E359" s="382">
        <v>90</v>
      </c>
      <c r="F359" s="309"/>
      <c r="G359" s="383"/>
      <c r="H359" s="309"/>
      <c r="I359" s="311">
        <f>E359*G359</f>
        <v>0</v>
      </c>
      <c r="J359" s="312">
        <f>E359*H359</f>
        <v>0</v>
      </c>
      <c r="K359" s="313">
        <f>SUM(I359:J359)</f>
        <v>0</v>
      </c>
    </row>
    <row r="360" spans="1:11" s="374" customFormat="1">
      <c r="A360" s="379"/>
      <c r="B360" s="380"/>
      <c r="C360" s="381"/>
      <c r="D360" s="307"/>
      <c r="E360" s="382"/>
      <c r="F360" s="309"/>
      <c r="G360" s="389"/>
      <c r="H360" s="390"/>
      <c r="I360" s="391"/>
      <c r="J360" s="392"/>
      <c r="K360" s="393"/>
    </row>
    <row r="361" spans="1:11" s="374" customFormat="1" ht="30">
      <c r="A361" s="379" t="s">
        <v>748</v>
      </c>
      <c r="B361" s="380" t="s">
        <v>749</v>
      </c>
      <c r="C361" s="381" t="s">
        <v>750</v>
      </c>
      <c r="D361" s="307" t="s">
        <v>751</v>
      </c>
      <c r="E361" s="382">
        <v>1</v>
      </c>
      <c r="F361" s="309"/>
      <c r="G361" s="383"/>
      <c r="H361" s="309"/>
      <c r="I361" s="311">
        <f>E361*G361</f>
        <v>0</v>
      </c>
      <c r="J361" s="312">
        <f>E361*H361</f>
        <v>0</v>
      </c>
      <c r="K361" s="313">
        <f>SUM(I361:J361)</f>
        <v>0</v>
      </c>
    </row>
    <row r="362" spans="1:11" s="374" customFormat="1">
      <c r="A362" s="379"/>
      <c r="B362" s="380"/>
      <c r="C362" s="381"/>
      <c r="D362" s="307"/>
      <c r="E362" s="382"/>
      <c r="F362" s="309"/>
      <c r="G362" s="389"/>
      <c r="H362" s="390"/>
      <c r="I362" s="391"/>
      <c r="J362" s="392"/>
      <c r="K362" s="393"/>
    </row>
    <row r="363" spans="1:11" s="374" customFormat="1" ht="45">
      <c r="A363" s="379" t="s">
        <v>752</v>
      </c>
      <c r="B363" s="380" t="s">
        <v>753</v>
      </c>
      <c r="C363" s="381"/>
      <c r="D363" s="307" t="s">
        <v>21</v>
      </c>
      <c r="E363" s="382">
        <v>1</v>
      </c>
      <c r="F363" s="309"/>
      <c r="G363" s="383"/>
      <c r="H363" s="309"/>
      <c r="I363" s="311">
        <f>E363*G363</f>
        <v>0</v>
      </c>
      <c r="J363" s="312">
        <f>E363*H363</f>
        <v>0</v>
      </c>
      <c r="K363" s="313">
        <f>SUM(I363:J363)</f>
        <v>0</v>
      </c>
    </row>
    <row r="364" spans="1:11" s="374" customFormat="1">
      <c r="A364" s="379"/>
      <c r="B364" s="380"/>
      <c r="C364" s="381"/>
      <c r="D364" s="307"/>
      <c r="E364" s="382"/>
      <c r="F364" s="309"/>
      <c r="G364" s="389"/>
      <c r="H364" s="390"/>
      <c r="I364" s="391"/>
      <c r="J364" s="392"/>
      <c r="K364" s="393"/>
    </row>
    <row r="365" spans="1:11" s="374" customFormat="1" ht="30">
      <c r="A365" s="379" t="s">
        <v>754</v>
      </c>
      <c r="B365" s="380" t="s">
        <v>757</v>
      </c>
      <c r="C365" s="381"/>
      <c r="D365" s="307" t="s">
        <v>609</v>
      </c>
      <c r="E365" s="382">
        <v>1</v>
      </c>
      <c r="F365" s="309"/>
      <c r="G365" s="383"/>
      <c r="H365" s="309"/>
      <c r="I365" s="311">
        <f>E365*G365</f>
        <v>0</v>
      </c>
      <c r="J365" s="312">
        <f>E365*H365</f>
        <v>0</v>
      </c>
      <c r="K365" s="313">
        <f>SUM(I365:J365)</f>
        <v>0</v>
      </c>
    </row>
    <row r="366" spans="1:11" s="374" customFormat="1">
      <c r="A366" s="379"/>
      <c r="B366" s="380"/>
      <c r="C366" s="381"/>
      <c r="D366" s="307"/>
      <c r="E366" s="382"/>
      <c r="F366" s="309"/>
      <c r="G366" s="389"/>
      <c r="H366" s="390"/>
      <c r="I366" s="391"/>
      <c r="J366" s="392"/>
      <c r="K366" s="393"/>
    </row>
    <row r="367" spans="1:11" s="374" customFormat="1" ht="45">
      <c r="A367" s="379" t="s">
        <v>756</v>
      </c>
      <c r="B367" s="380" t="s">
        <v>759</v>
      </c>
      <c r="C367" s="381"/>
      <c r="D367" s="307" t="s">
        <v>609</v>
      </c>
      <c r="E367" s="382">
        <v>1</v>
      </c>
      <c r="F367" s="309"/>
      <c r="G367" s="383"/>
      <c r="H367" s="309"/>
      <c r="I367" s="311">
        <f>E367*G367</f>
        <v>0</v>
      </c>
      <c r="J367" s="312">
        <f>E367*H367</f>
        <v>0</v>
      </c>
      <c r="K367" s="313">
        <f>SUM(I367:J367)</f>
        <v>0</v>
      </c>
    </row>
    <row r="368" spans="1:11" s="374" customFormat="1">
      <c r="A368" s="379"/>
      <c r="B368" s="380"/>
      <c r="C368" s="381"/>
      <c r="D368" s="307"/>
      <c r="E368" s="382"/>
      <c r="F368" s="309"/>
      <c r="G368" s="389"/>
      <c r="H368" s="390"/>
      <c r="I368" s="391"/>
      <c r="J368" s="392"/>
      <c r="K368" s="393"/>
    </row>
    <row r="369" spans="1:11" s="374" customFormat="1" ht="30">
      <c r="A369" s="379" t="s">
        <v>758</v>
      </c>
      <c r="B369" s="380" t="s">
        <v>761</v>
      </c>
      <c r="C369" s="381"/>
      <c r="D369" s="307" t="s">
        <v>609</v>
      </c>
      <c r="E369" s="382">
        <v>1</v>
      </c>
      <c r="F369" s="309"/>
      <c r="G369" s="383"/>
      <c r="H369" s="309"/>
      <c r="I369" s="311">
        <f>E369*G369</f>
        <v>0</v>
      </c>
      <c r="J369" s="312">
        <f>E369*H369</f>
        <v>0</v>
      </c>
      <c r="K369" s="313">
        <f>SUM(I369:J369)</f>
        <v>0</v>
      </c>
    </row>
    <row r="370" spans="1:11" s="374" customFormat="1">
      <c r="A370" s="379"/>
      <c r="B370" s="380"/>
      <c r="C370" s="381"/>
      <c r="D370" s="307"/>
      <c r="E370" s="382"/>
      <c r="F370" s="309"/>
      <c r="G370" s="389"/>
      <c r="H370" s="390"/>
      <c r="I370" s="311"/>
      <c r="J370" s="312"/>
      <c r="K370" s="313"/>
    </row>
    <row r="371" spans="1:11" s="374" customFormat="1">
      <c r="A371" s="379" t="s">
        <v>760</v>
      </c>
      <c r="B371" s="380" t="s">
        <v>629</v>
      </c>
      <c r="C371" s="381"/>
      <c r="D371" s="307" t="s">
        <v>609</v>
      </c>
      <c r="E371" s="382">
        <v>1</v>
      </c>
      <c r="F371" s="309"/>
      <c r="G371" s="383"/>
      <c r="H371" s="309"/>
      <c r="I371" s="311">
        <f>E371*G371</f>
        <v>0</v>
      </c>
      <c r="J371" s="312">
        <f>E371*H371</f>
        <v>0</v>
      </c>
      <c r="K371" s="313">
        <f>SUM(I371:J371)</f>
        <v>0</v>
      </c>
    </row>
    <row r="372" spans="1:11" s="374" customFormat="1">
      <c r="A372" s="379"/>
      <c r="B372" s="380"/>
      <c r="C372" s="381"/>
      <c r="D372" s="307"/>
      <c r="E372" s="382"/>
      <c r="F372" s="309"/>
      <c r="G372" s="389"/>
      <c r="H372" s="390"/>
      <c r="I372" s="391"/>
      <c r="J372" s="392"/>
      <c r="K372" s="393"/>
    </row>
    <row r="373" spans="1:11" s="374" customFormat="1">
      <c r="A373" s="379" t="s">
        <v>762</v>
      </c>
      <c r="B373" s="380" t="s">
        <v>631</v>
      </c>
      <c r="C373" s="381"/>
      <c r="D373" s="307" t="s">
        <v>764</v>
      </c>
      <c r="E373" s="382">
        <v>8</v>
      </c>
      <c r="F373" s="309"/>
      <c r="G373" s="383"/>
      <c r="H373" s="309"/>
      <c r="I373" s="311">
        <f>E373*G373</f>
        <v>0</v>
      </c>
      <c r="J373" s="312">
        <f>E373*H373</f>
        <v>0</v>
      </c>
      <c r="K373" s="313">
        <f>SUM(I373:J373)</f>
        <v>0</v>
      </c>
    </row>
    <row r="374" spans="1:11" s="374" customFormat="1">
      <c r="A374" s="379"/>
      <c r="B374" s="380"/>
      <c r="C374" s="381"/>
      <c r="D374" s="307"/>
      <c r="E374" s="382"/>
      <c r="F374" s="309"/>
      <c r="G374" s="389"/>
      <c r="H374" s="390"/>
      <c r="I374" s="391"/>
      <c r="J374" s="392"/>
      <c r="K374" s="393"/>
    </row>
    <row r="375" spans="1:11" s="374" customFormat="1" ht="45">
      <c r="A375" s="379" t="s">
        <v>763</v>
      </c>
      <c r="B375" s="380" t="s">
        <v>766</v>
      </c>
      <c r="C375" s="381"/>
      <c r="D375" s="307" t="s">
        <v>609</v>
      </c>
      <c r="E375" s="382">
        <v>1</v>
      </c>
      <c r="F375" s="309"/>
      <c r="G375" s="383"/>
      <c r="H375" s="309"/>
      <c r="I375" s="311">
        <f>E375*G375</f>
        <v>0</v>
      </c>
      <c r="J375" s="312">
        <f>E375*H375</f>
        <v>0</v>
      </c>
      <c r="K375" s="313">
        <f>SUM(I375:J375)</f>
        <v>0</v>
      </c>
    </row>
    <row r="376" spans="1:11" s="374" customFormat="1">
      <c r="A376" s="379"/>
      <c r="B376" s="380"/>
      <c r="C376" s="381"/>
      <c r="D376" s="307"/>
      <c r="E376" s="382"/>
      <c r="F376" s="309"/>
      <c r="G376" s="389"/>
      <c r="H376" s="390"/>
      <c r="I376" s="391"/>
      <c r="J376" s="392"/>
      <c r="K376" s="393"/>
    </row>
    <row r="377" spans="1:11" s="374" customFormat="1">
      <c r="A377" s="379" t="s">
        <v>765</v>
      </c>
      <c r="B377" s="380" t="s">
        <v>768</v>
      </c>
      <c r="C377" s="381"/>
      <c r="D377" s="307" t="s">
        <v>764</v>
      </c>
      <c r="E377" s="382">
        <v>16</v>
      </c>
      <c r="F377" s="309"/>
      <c r="G377" s="383"/>
      <c r="H377" s="309"/>
      <c r="I377" s="311">
        <f>E377*G377</f>
        <v>0</v>
      </c>
      <c r="J377" s="312">
        <f>E377*H377</f>
        <v>0</v>
      </c>
      <c r="K377" s="313">
        <f>SUM(I377:J377)</f>
        <v>0</v>
      </c>
    </row>
    <row r="378" spans="1:11" s="374" customFormat="1">
      <c r="A378" s="379"/>
      <c r="B378" s="380"/>
      <c r="C378" s="381"/>
      <c r="D378" s="307"/>
      <c r="E378" s="382"/>
      <c r="F378" s="309"/>
      <c r="G378" s="389"/>
      <c r="H378" s="390"/>
      <c r="I378" s="391"/>
      <c r="J378" s="392"/>
      <c r="K378" s="393"/>
    </row>
    <row r="379" spans="1:11" s="374" customFormat="1">
      <c r="A379" s="379" t="s">
        <v>767</v>
      </c>
      <c r="B379" s="380" t="s">
        <v>101</v>
      </c>
      <c r="C379" s="381"/>
      <c r="D379" s="307" t="s">
        <v>20</v>
      </c>
      <c r="E379" s="382">
        <v>20</v>
      </c>
      <c r="F379" s="309"/>
      <c r="G379" s="383"/>
      <c r="H379" s="309"/>
      <c r="I379" s="311">
        <f>E379*G379</f>
        <v>0</v>
      </c>
      <c r="J379" s="312">
        <f>E379*H379</f>
        <v>0</v>
      </c>
      <c r="K379" s="313">
        <f>SUM(I379:J379)</f>
        <v>0</v>
      </c>
    </row>
    <row r="380" spans="1:11" s="374" customFormat="1">
      <c r="A380" s="379"/>
      <c r="B380" s="380"/>
      <c r="C380" s="381"/>
      <c r="D380" s="307"/>
      <c r="E380" s="382"/>
      <c r="F380" s="309"/>
      <c r="G380" s="389"/>
      <c r="H380" s="390"/>
      <c r="I380" s="391"/>
      <c r="J380" s="392"/>
      <c r="K380" s="393"/>
    </row>
    <row r="381" spans="1:11" s="374" customFormat="1" ht="30">
      <c r="A381" s="379" t="s">
        <v>769</v>
      </c>
      <c r="B381" s="380" t="s">
        <v>771</v>
      </c>
      <c r="C381" s="381"/>
      <c r="D381" s="307"/>
      <c r="E381" s="382"/>
      <c r="F381" s="309"/>
      <c r="G381" s="389"/>
      <c r="H381" s="390"/>
      <c r="I381" s="391"/>
      <c r="J381" s="392"/>
      <c r="K381" s="393"/>
    </row>
    <row r="382" spans="1:11" s="374" customFormat="1">
      <c r="A382" s="379" t="s">
        <v>576</v>
      </c>
      <c r="B382" s="380" t="s">
        <v>772</v>
      </c>
      <c r="C382" s="381"/>
      <c r="D382" s="307" t="s">
        <v>423</v>
      </c>
      <c r="E382" s="382">
        <v>2</v>
      </c>
      <c r="F382" s="309"/>
      <c r="G382" s="383"/>
      <c r="H382" s="309"/>
      <c r="I382" s="311">
        <f>E382*G382</f>
        <v>0</v>
      </c>
      <c r="J382" s="312">
        <f>E382*H382</f>
        <v>0</v>
      </c>
      <c r="K382" s="313">
        <f>SUM(I382:J382)</f>
        <v>0</v>
      </c>
    </row>
    <row r="383" spans="1:11" s="374" customFormat="1">
      <c r="A383" s="379" t="s">
        <v>918</v>
      </c>
      <c r="B383" s="380" t="s">
        <v>773</v>
      </c>
      <c r="C383" s="381"/>
      <c r="D383" s="307" t="s">
        <v>423</v>
      </c>
      <c r="E383" s="382">
        <v>2</v>
      </c>
      <c r="F383" s="309"/>
      <c r="G383" s="383"/>
      <c r="H383" s="309"/>
      <c r="I383" s="311">
        <f>E383*G383</f>
        <v>0</v>
      </c>
      <c r="J383" s="312">
        <f>E383*H383</f>
        <v>0</v>
      </c>
      <c r="K383" s="313">
        <f>SUM(I383:J383)</f>
        <v>0</v>
      </c>
    </row>
    <row r="384" spans="1:11" s="374" customFormat="1">
      <c r="A384" s="379" t="s">
        <v>919</v>
      </c>
      <c r="B384" s="380" t="s">
        <v>774</v>
      </c>
      <c r="C384" s="381"/>
      <c r="D384" s="307" t="s">
        <v>423</v>
      </c>
      <c r="E384" s="382">
        <v>2</v>
      </c>
      <c r="F384" s="309"/>
      <c r="G384" s="383"/>
      <c r="H384" s="309"/>
      <c r="I384" s="311">
        <f>E384*G384</f>
        <v>0</v>
      </c>
      <c r="J384" s="312">
        <f>E384*H384</f>
        <v>0</v>
      </c>
      <c r="K384" s="313">
        <f>SUM(I384:J384)</f>
        <v>0</v>
      </c>
    </row>
    <row r="385" spans="1:14" s="374" customFormat="1">
      <c r="A385" s="379"/>
      <c r="B385" s="380"/>
      <c r="C385" s="381"/>
      <c r="D385" s="307"/>
      <c r="E385" s="382"/>
      <c r="F385" s="309"/>
      <c r="G385" s="389"/>
      <c r="H385" s="390"/>
      <c r="I385" s="391"/>
      <c r="J385" s="392"/>
      <c r="K385" s="393"/>
    </row>
    <row r="386" spans="1:14" s="374" customFormat="1" ht="30">
      <c r="A386" s="379" t="s">
        <v>770</v>
      </c>
      <c r="B386" s="380" t="s">
        <v>776</v>
      </c>
      <c r="C386" s="381"/>
      <c r="D386" s="307" t="s">
        <v>423</v>
      </c>
      <c r="E386" s="382">
        <v>2</v>
      </c>
      <c r="F386" s="309"/>
      <c r="G386" s="383"/>
      <c r="H386" s="309"/>
      <c r="I386" s="311">
        <f>E386*G386</f>
        <v>0</v>
      </c>
      <c r="J386" s="312">
        <f>E386*H386</f>
        <v>0</v>
      </c>
      <c r="K386" s="313">
        <f>SUM(I386:J386)</f>
        <v>0</v>
      </c>
    </row>
    <row r="387" spans="1:14" s="374" customFormat="1">
      <c r="A387" s="379"/>
      <c r="B387" s="380"/>
      <c r="C387" s="381"/>
      <c r="D387" s="307"/>
      <c r="E387" s="382"/>
      <c r="F387" s="309"/>
      <c r="G387" s="389"/>
      <c r="H387" s="390"/>
      <c r="I387" s="391"/>
      <c r="J387" s="392"/>
      <c r="K387" s="393"/>
    </row>
    <row r="388" spans="1:14" s="374" customFormat="1" ht="30">
      <c r="A388" s="379" t="s">
        <v>775</v>
      </c>
      <c r="B388" s="380" t="s">
        <v>778</v>
      </c>
      <c r="C388" s="381"/>
      <c r="D388" s="307" t="s">
        <v>21</v>
      </c>
      <c r="E388" s="382">
        <v>1</v>
      </c>
      <c r="F388" s="309"/>
      <c r="G388" s="383"/>
      <c r="H388" s="309"/>
      <c r="I388" s="311">
        <f>E388*G388</f>
        <v>0</v>
      </c>
      <c r="J388" s="312">
        <f>E388*H388</f>
        <v>0</v>
      </c>
      <c r="K388" s="313">
        <f>SUM(I388:J388)</f>
        <v>0</v>
      </c>
    </row>
    <row r="389" spans="1:14" s="374" customFormat="1">
      <c r="A389" s="379"/>
      <c r="B389" s="380"/>
      <c r="C389" s="381"/>
      <c r="D389" s="307"/>
      <c r="E389" s="382"/>
      <c r="F389" s="309"/>
      <c r="G389" s="389"/>
      <c r="H389" s="390"/>
      <c r="I389" s="391"/>
      <c r="J389" s="392"/>
      <c r="K389" s="393"/>
    </row>
    <row r="390" spans="1:14" s="374" customFormat="1">
      <c r="A390" s="379" t="s">
        <v>777</v>
      </c>
      <c r="B390" s="380" t="s">
        <v>780</v>
      </c>
      <c r="C390" s="381"/>
      <c r="D390" s="307" t="s">
        <v>20</v>
      </c>
      <c r="E390" s="382">
        <v>20</v>
      </c>
      <c r="F390" s="309"/>
      <c r="G390" s="383"/>
      <c r="H390" s="309"/>
      <c r="I390" s="311">
        <f>E390*G390</f>
        <v>0</v>
      </c>
      <c r="J390" s="312">
        <f>E390*H390</f>
        <v>0</v>
      </c>
      <c r="K390" s="313">
        <f>SUM(I390:J390)</f>
        <v>0</v>
      </c>
    </row>
    <row r="391" spans="1:14" s="374" customFormat="1">
      <c r="A391" s="379"/>
      <c r="B391" s="380"/>
      <c r="C391" s="381"/>
      <c r="D391" s="307"/>
      <c r="E391" s="382"/>
      <c r="F391" s="309"/>
      <c r="G391" s="389"/>
      <c r="H391" s="390"/>
      <c r="I391" s="391"/>
      <c r="J391" s="392"/>
      <c r="K391" s="393"/>
    </row>
    <row r="392" spans="1:14" s="374" customFormat="1">
      <c r="A392" s="379" t="s">
        <v>779</v>
      </c>
      <c r="B392" s="380" t="s">
        <v>782</v>
      </c>
      <c r="C392" s="381"/>
      <c r="D392" s="307" t="s">
        <v>20</v>
      </c>
      <c r="E392" s="382">
        <v>1</v>
      </c>
      <c r="F392" s="309"/>
      <c r="G392" s="383"/>
      <c r="H392" s="309"/>
      <c r="I392" s="311">
        <f>E392*G392</f>
        <v>0</v>
      </c>
      <c r="J392" s="312">
        <f>E392*H392</f>
        <v>0</v>
      </c>
      <c r="K392" s="313">
        <f>SUM(I392:J392)</f>
        <v>0</v>
      </c>
    </row>
    <row r="393" spans="1:14" s="374" customFormat="1">
      <c r="A393" s="379"/>
      <c r="B393" s="380"/>
      <c r="C393" s="381"/>
      <c r="D393" s="307"/>
      <c r="E393" s="382"/>
      <c r="F393" s="309"/>
      <c r="G393" s="389"/>
      <c r="H393" s="390"/>
      <c r="I393" s="391"/>
      <c r="J393" s="392"/>
      <c r="K393" s="393"/>
    </row>
    <row r="394" spans="1:14" s="374" customFormat="1" ht="15.75" thickBot="1">
      <c r="A394" s="384" t="s">
        <v>781</v>
      </c>
      <c r="B394" s="385" t="s">
        <v>640</v>
      </c>
      <c r="C394" s="386"/>
      <c r="D394" s="307"/>
      <c r="E394" s="387"/>
      <c r="F394" s="309"/>
      <c r="G394" s="389"/>
      <c r="H394" s="390"/>
      <c r="I394" s="391"/>
      <c r="J394" s="392"/>
      <c r="K394" s="393"/>
    </row>
    <row r="395" spans="1:14" s="239" customFormat="1" ht="16.5" thickBot="1">
      <c r="A395" s="170"/>
      <c r="B395" s="196" t="s">
        <v>22</v>
      </c>
      <c r="C395" s="197"/>
      <c r="D395" s="198"/>
      <c r="E395" s="198"/>
      <c r="F395" s="198"/>
      <c r="G395" s="198"/>
      <c r="H395" s="198"/>
      <c r="I395" s="243">
        <f>SUM(I11:I393)</f>
        <v>0</v>
      </c>
      <c r="J395" s="243">
        <f>SUM(J11:J393)</f>
        <v>0</v>
      </c>
      <c r="K395" s="243">
        <f>SUM(K11:K393)</f>
        <v>0</v>
      </c>
      <c r="N395" s="44"/>
    </row>
    <row r="396" spans="1:14" s="348" customFormat="1" ht="12.75">
      <c r="A396" s="328"/>
      <c r="B396" s="329"/>
      <c r="C396" s="330"/>
      <c r="D396" s="331"/>
      <c r="E396" s="316"/>
      <c r="F396" s="332"/>
      <c r="G396" s="316"/>
      <c r="H396" s="316"/>
      <c r="I396" s="316"/>
      <c r="J396" s="316"/>
    </row>
    <row r="397" spans="1:14" s="348" customFormat="1" ht="12.75">
      <c r="A397" s="328"/>
      <c r="B397" s="329"/>
      <c r="C397" s="330"/>
      <c r="D397" s="331"/>
      <c r="E397" s="316"/>
      <c r="F397" s="332"/>
      <c r="G397" s="316"/>
      <c r="H397" s="316"/>
      <c r="I397" s="316"/>
      <c r="J397" s="316"/>
    </row>
    <row r="398" spans="1:14" s="348" customFormat="1" ht="12.75">
      <c r="A398" s="328"/>
      <c r="B398" s="329"/>
      <c r="C398" s="330"/>
      <c r="D398" s="331"/>
      <c r="E398" s="316"/>
      <c r="F398" s="332"/>
      <c r="G398" s="316"/>
      <c r="H398" s="316"/>
      <c r="I398" s="316"/>
      <c r="J398" s="316"/>
    </row>
    <row r="399" spans="1:14" s="348" customFormat="1" ht="12.75">
      <c r="A399" s="328"/>
      <c r="B399" s="329"/>
      <c r="C399" s="330"/>
      <c r="D399" s="331"/>
      <c r="E399" s="316"/>
      <c r="F399" s="332"/>
      <c r="G399" s="316"/>
      <c r="H399" s="316"/>
      <c r="I399" s="316"/>
      <c r="J399" s="316"/>
    </row>
    <row r="400" spans="1:14" s="348" customFormat="1" ht="12.75">
      <c r="A400" s="328"/>
      <c r="B400" s="329"/>
      <c r="C400" s="330"/>
      <c r="D400" s="331"/>
      <c r="E400" s="316"/>
      <c r="F400" s="332"/>
      <c r="G400" s="316"/>
      <c r="H400" s="316"/>
      <c r="I400" s="316"/>
      <c r="J400" s="316"/>
    </row>
    <row r="401" spans="1:10" s="348" customFormat="1" ht="12.75">
      <c r="A401" s="328"/>
      <c r="B401" s="329"/>
      <c r="C401" s="330"/>
      <c r="D401" s="331"/>
      <c r="E401" s="316"/>
      <c r="F401" s="332"/>
      <c r="G401" s="316"/>
      <c r="H401" s="316"/>
      <c r="I401" s="316"/>
      <c r="J401" s="316"/>
    </row>
    <row r="402" spans="1:10" s="348" customFormat="1" ht="12.75">
      <c r="A402" s="328"/>
      <c r="B402" s="329"/>
      <c r="C402" s="330"/>
      <c r="D402" s="331"/>
      <c r="E402" s="316"/>
      <c r="F402" s="332"/>
      <c r="G402" s="316"/>
      <c r="H402" s="316"/>
      <c r="I402" s="316"/>
      <c r="J402" s="316"/>
    </row>
    <row r="403" spans="1:10" s="348" customFormat="1" ht="12.75">
      <c r="A403" s="328"/>
      <c r="B403" s="329"/>
      <c r="C403" s="330"/>
      <c r="D403" s="331"/>
      <c r="E403" s="316"/>
      <c r="F403" s="332"/>
      <c r="G403" s="316"/>
      <c r="H403" s="316"/>
      <c r="I403" s="316"/>
      <c r="J403" s="316"/>
    </row>
    <row r="404" spans="1:10" s="348" customFormat="1" ht="12.75">
      <c r="A404" s="328"/>
      <c r="B404" s="329"/>
      <c r="C404" s="330"/>
      <c r="D404" s="331"/>
      <c r="E404" s="316"/>
      <c r="F404" s="332"/>
      <c r="G404" s="316"/>
      <c r="H404" s="316"/>
      <c r="I404" s="316"/>
      <c r="J404" s="316"/>
    </row>
    <row r="405" spans="1:10" s="348" customFormat="1" ht="12.75">
      <c r="A405" s="328"/>
      <c r="B405" s="329"/>
      <c r="C405" s="330"/>
      <c r="D405" s="331"/>
      <c r="E405" s="316"/>
      <c r="F405" s="332"/>
      <c r="G405" s="316"/>
      <c r="H405" s="316"/>
      <c r="I405" s="316"/>
      <c r="J405" s="316"/>
    </row>
    <row r="406" spans="1:10" s="348" customFormat="1" ht="12.75">
      <c r="A406" s="328"/>
      <c r="B406" s="329"/>
      <c r="C406" s="330"/>
      <c r="D406" s="331"/>
      <c r="E406" s="316"/>
      <c r="F406" s="332"/>
      <c r="G406" s="316"/>
      <c r="H406" s="316"/>
      <c r="I406" s="316"/>
      <c r="J406" s="316"/>
    </row>
    <row r="407" spans="1:10" s="348" customFormat="1" ht="12.75">
      <c r="A407" s="328"/>
      <c r="B407" s="329"/>
      <c r="C407" s="330"/>
      <c r="D407" s="331"/>
      <c r="E407" s="316"/>
      <c r="F407" s="332"/>
      <c r="G407" s="316"/>
      <c r="H407" s="316"/>
      <c r="I407" s="316"/>
      <c r="J407" s="316"/>
    </row>
    <row r="408" spans="1:10" s="348" customFormat="1" ht="12.75">
      <c r="A408" s="328"/>
      <c r="B408" s="329"/>
      <c r="C408" s="330"/>
      <c r="D408" s="331"/>
      <c r="E408" s="316"/>
      <c r="F408" s="332"/>
      <c r="G408" s="316"/>
      <c r="H408" s="316"/>
      <c r="I408" s="316"/>
      <c r="J408" s="316"/>
    </row>
    <row r="409" spans="1:10" s="348" customFormat="1" ht="12.75">
      <c r="A409" s="328"/>
      <c r="B409" s="329"/>
      <c r="C409" s="330"/>
      <c r="D409" s="331"/>
      <c r="E409" s="316"/>
      <c r="F409" s="332"/>
      <c r="G409" s="316"/>
      <c r="H409" s="316"/>
      <c r="I409" s="316"/>
      <c r="J409" s="316"/>
    </row>
    <row r="410" spans="1:10" s="348" customFormat="1" ht="12.75">
      <c r="A410" s="328"/>
      <c r="B410" s="329"/>
      <c r="C410" s="330"/>
      <c r="D410" s="331"/>
      <c r="E410" s="316"/>
      <c r="F410" s="332"/>
      <c r="G410" s="316"/>
      <c r="H410" s="316"/>
      <c r="I410" s="316"/>
      <c r="J410" s="316"/>
    </row>
    <row r="411" spans="1:10" s="348" customFormat="1" ht="12.75">
      <c r="A411" s="328"/>
      <c r="B411" s="329"/>
      <c r="C411" s="330"/>
      <c r="D411" s="331"/>
      <c r="E411" s="316"/>
      <c r="F411" s="332"/>
      <c r="G411" s="316"/>
      <c r="H411" s="316"/>
      <c r="I411" s="316"/>
      <c r="J411" s="316"/>
    </row>
    <row r="412" spans="1:10" s="348" customFormat="1" ht="12.75">
      <c r="A412" s="328"/>
      <c r="B412" s="329"/>
      <c r="C412" s="330"/>
      <c r="D412" s="331"/>
      <c r="E412" s="316"/>
      <c r="F412" s="332"/>
      <c r="G412" s="316"/>
      <c r="H412" s="316"/>
      <c r="I412" s="316"/>
      <c r="J412" s="316"/>
    </row>
    <row r="413" spans="1:10" s="348" customFormat="1" ht="12.75">
      <c r="A413" s="328"/>
      <c r="B413" s="329"/>
      <c r="C413" s="330"/>
      <c r="D413" s="331"/>
      <c r="E413" s="316"/>
      <c r="F413" s="332"/>
      <c r="G413" s="316"/>
      <c r="H413" s="316"/>
      <c r="I413" s="316"/>
      <c r="J413" s="316"/>
    </row>
    <row r="414" spans="1:10" s="348" customFormat="1" ht="12.75">
      <c r="A414" s="328"/>
      <c r="B414" s="329"/>
      <c r="C414" s="330"/>
      <c r="D414" s="331"/>
      <c r="E414" s="316"/>
      <c r="F414" s="332"/>
      <c r="G414" s="316"/>
      <c r="H414" s="316"/>
      <c r="I414" s="316"/>
      <c r="J414" s="316"/>
    </row>
    <row r="415" spans="1:10" s="348" customFormat="1" ht="12.75">
      <c r="A415" s="328"/>
      <c r="B415" s="329"/>
      <c r="C415" s="330"/>
      <c r="D415" s="331"/>
      <c r="E415" s="316"/>
      <c r="F415" s="332"/>
      <c r="G415" s="316"/>
      <c r="H415" s="316"/>
      <c r="I415" s="316"/>
      <c r="J415" s="316"/>
    </row>
    <row r="416" spans="1:10" s="348" customFormat="1" ht="12.75">
      <c r="A416" s="328"/>
      <c r="B416" s="329"/>
      <c r="C416" s="330"/>
      <c r="D416" s="331"/>
      <c r="E416" s="316"/>
      <c r="F416" s="332"/>
      <c r="G416" s="316"/>
      <c r="H416" s="316"/>
      <c r="I416" s="316"/>
      <c r="J416" s="316"/>
    </row>
    <row r="417" spans="1:10" s="348" customFormat="1" ht="12.75">
      <c r="A417" s="328"/>
      <c r="B417" s="329"/>
      <c r="C417" s="330"/>
      <c r="D417" s="331"/>
      <c r="E417" s="316"/>
      <c r="F417" s="332"/>
      <c r="G417" s="316"/>
      <c r="H417" s="316"/>
      <c r="I417" s="316"/>
      <c r="J417" s="316"/>
    </row>
    <row r="418" spans="1:10" s="348" customFormat="1" ht="12.75">
      <c r="A418" s="328"/>
      <c r="B418" s="329"/>
      <c r="C418" s="330"/>
      <c r="D418" s="331"/>
      <c r="E418" s="316"/>
      <c r="F418" s="332"/>
      <c r="G418" s="316"/>
      <c r="H418" s="316"/>
      <c r="I418" s="316"/>
      <c r="J418" s="316"/>
    </row>
    <row r="419" spans="1:10" s="348" customFormat="1" ht="12.75">
      <c r="A419" s="328"/>
      <c r="B419" s="329"/>
      <c r="C419" s="330"/>
      <c r="D419" s="331"/>
      <c r="E419" s="316"/>
      <c r="F419" s="332"/>
      <c r="G419" s="316"/>
      <c r="H419" s="316"/>
      <c r="I419" s="316"/>
      <c r="J419" s="316"/>
    </row>
    <row r="420" spans="1:10" s="348" customFormat="1" ht="12.75">
      <c r="A420" s="328"/>
      <c r="B420" s="329"/>
      <c r="C420" s="330"/>
      <c r="D420" s="331"/>
      <c r="E420" s="316"/>
      <c r="F420" s="332"/>
      <c r="G420" s="316"/>
      <c r="H420" s="316"/>
      <c r="I420" s="316"/>
      <c r="J420" s="316"/>
    </row>
    <row r="421" spans="1:10" s="348" customFormat="1" ht="12.75">
      <c r="A421" s="328"/>
      <c r="B421" s="329"/>
      <c r="C421" s="330"/>
      <c r="D421" s="331"/>
      <c r="E421" s="316"/>
      <c r="F421" s="332"/>
      <c r="G421" s="316"/>
      <c r="H421" s="316"/>
      <c r="I421" s="316"/>
      <c r="J421" s="316"/>
    </row>
    <row r="422" spans="1:10" s="348" customFormat="1" ht="12.75">
      <c r="A422" s="328"/>
      <c r="B422" s="340"/>
      <c r="C422" s="347"/>
      <c r="D422" s="331"/>
      <c r="F422" s="349"/>
      <c r="J422" s="347"/>
    </row>
    <row r="423" spans="1:10" s="348" customFormat="1" ht="12.75">
      <c r="A423" s="328"/>
      <c r="B423" s="329"/>
      <c r="C423" s="350"/>
      <c r="D423" s="331"/>
      <c r="F423" s="349"/>
      <c r="J423" s="347"/>
    </row>
    <row r="424" spans="1:10" s="348" customFormat="1" ht="12.75">
      <c r="A424" s="328"/>
      <c r="B424" s="344"/>
      <c r="C424" s="341"/>
      <c r="D424" s="342"/>
      <c r="E424" s="335"/>
      <c r="F424" s="343"/>
      <c r="G424" s="335"/>
      <c r="H424" s="335"/>
      <c r="I424" s="335"/>
      <c r="J424" s="346"/>
    </row>
    <row r="425" spans="1:10" s="348" customFormat="1" ht="12.75">
      <c r="A425" s="328"/>
      <c r="B425" s="329"/>
      <c r="C425" s="330"/>
      <c r="D425" s="331"/>
      <c r="E425" s="316"/>
      <c r="F425" s="332"/>
      <c r="G425" s="316"/>
      <c r="H425" s="316"/>
      <c r="I425" s="316"/>
      <c r="J425" s="346"/>
    </row>
    <row r="426" spans="1:10" s="348" customFormat="1" ht="12.75">
      <c r="A426" s="328"/>
      <c r="B426" s="344"/>
      <c r="C426" s="341"/>
      <c r="D426" s="342"/>
      <c r="E426" s="335"/>
      <c r="F426" s="343"/>
      <c r="G426" s="335"/>
      <c r="H426" s="335"/>
      <c r="I426" s="335"/>
      <c r="J426" s="346"/>
    </row>
    <row r="427" spans="1:10" s="348" customFormat="1" ht="12.75">
      <c r="A427" s="328"/>
      <c r="B427" s="329"/>
      <c r="C427" s="330"/>
      <c r="D427" s="331"/>
      <c r="E427" s="316"/>
      <c r="F427" s="332"/>
      <c r="G427" s="316"/>
      <c r="H427" s="316"/>
      <c r="I427" s="316"/>
      <c r="J427" s="346"/>
    </row>
    <row r="428" spans="1:10" s="348" customFormat="1" ht="12.75">
      <c r="A428" s="328"/>
      <c r="B428" s="329"/>
      <c r="C428" s="330"/>
      <c r="D428" s="331"/>
      <c r="E428" s="316"/>
      <c r="F428" s="332"/>
      <c r="G428" s="316"/>
      <c r="H428" s="316"/>
      <c r="I428" s="316"/>
      <c r="J428" s="316"/>
    </row>
    <row r="429" spans="1:10" s="348" customFormat="1" ht="12.75">
      <c r="A429" s="328"/>
      <c r="B429" s="329"/>
      <c r="C429" s="330"/>
      <c r="D429" s="331"/>
      <c r="E429" s="316"/>
      <c r="F429" s="332"/>
      <c r="G429" s="316"/>
      <c r="H429" s="316"/>
      <c r="I429" s="316"/>
      <c r="J429" s="316"/>
    </row>
    <row r="430" spans="1:10" s="348" customFormat="1" ht="12.75">
      <c r="A430" s="328"/>
      <c r="B430" s="329"/>
      <c r="C430" s="330"/>
      <c r="D430" s="331"/>
      <c r="E430" s="316"/>
      <c r="F430" s="332"/>
      <c r="G430" s="316"/>
      <c r="H430" s="316"/>
      <c r="I430" s="316"/>
      <c r="J430" s="316"/>
    </row>
    <row r="431" spans="1:10" s="348" customFormat="1" ht="12.75">
      <c r="A431" s="328"/>
      <c r="B431" s="329"/>
      <c r="C431" s="330"/>
      <c r="D431" s="331"/>
      <c r="E431" s="316"/>
      <c r="F431" s="332"/>
      <c r="G431" s="316"/>
      <c r="H431" s="316"/>
      <c r="I431" s="316"/>
      <c r="J431" s="316"/>
    </row>
    <row r="432" spans="1:10" s="348" customFormat="1" ht="12.75">
      <c r="A432" s="328"/>
      <c r="B432" s="329"/>
      <c r="C432" s="330"/>
      <c r="D432" s="331"/>
      <c r="E432" s="316"/>
      <c r="F432" s="332"/>
      <c r="G432" s="316"/>
      <c r="H432" s="316"/>
      <c r="I432" s="316"/>
      <c r="J432" s="316"/>
    </row>
    <row r="433" spans="1:10" s="348" customFormat="1" ht="12.75">
      <c r="A433" s="328"/>
      <c r="B433" s="329"/>
      <c r="C433" s="330"/>
      <c r="D433" s="331"/>
      <c r="E433" s="316"/>
      <c r="F433" s="332"/>
      <c r="G433" s="316"/>
      <c r="H433" s="316"/>
      <c r="I433" s="316"/>
      <c r="J433" s="316"/>
    </row>
    <row r="434" spans="1:10" s="348" customFormat="1" ht="12.75">
      <c r="A434" s="328"/>
      <c r="B434" s="329"/>
      <c r="C434" s="330"/>
      <c r="D434" s="331"/>
      <c r="E434" s="316"/>
      <c r="F434" s="332"/>
      <c r="G434" s="316"/>
      <c r="H434" s="316"/>
      <c r="I434" s="316"/>
      <c r="J434" s="316"/>
    </row>
    <row r="435" spans="1:10" s="348" customFormat="1" ht="12.75">
      <c r="A435" s="328"/>
      <c r="B435" s="329"/>
      <c r="C435" s="330"/>
      <c r="D435" s="331"/>
      <c r="E435" s="316"/>
      <c r="F435" s="332"/>
      <c r="G435" s="316"/>
      <c r="H435" s="316"/>
      <c r="I435" s="316"/>
      <c r="J435" s="346"/>
    </row>
    <row r="436" spans="1:10" s="348" customFormat="1" ht="12.75">
      <c r="A436" s="328"/>
      <c r="B436" s="329"/>
      <c r="C436" s="330"/>
      <c r="D436" s="331"/>
      <c r="E436" s="316"/>
      <c r="F436" s="332"/>
      <c r="G436" s="316"/>
      <c r="H436" s="316"/>
      <c r="I436" s="316"/>
      <c r="J436" s="346"/>
    </row>
    <row r="437" spans="1:10" s="348" customFormat="1" ht="12.75">
      <c r="A437" s="328"/>
      <c r="B437" s="329"/>
      <c r="C437" s="330"/>
      <c r="D437" s="331"/>
      <c r="E437" s="316"/>
      <c r="F437" s="332"/>
      <c r="G437" s="316"/>
      <c r="H437" s="316"/>
      <c r="I437" s="316"/>
      <c r="J437" s="346"/>
    </row>
    <row r="438" spans="1:10" s="348" customFormat="1" ht="12.75">
      <c r="A438" s="328"/>
      <c r="B438" s="329"/>
      <c r="C438" s="330"/>
      <c r="D438" s="331"/>
      <c r="E438" s="316"/>
      <c r="F438" s="332"/>
      <c r="G438" s="316"/>
      <c r="H438" s="316"/>
      <c r="I438" s="316"/>
      <c r="J438" s="346"/>
    </row>
    <row r="439" spans="1:10" s="348" customFormat="1" ht="12.75">
      <c r="A439" s="328"/>
      <c r="B439" s="329"/>
      <c r="C439" s="330"/>
      <c r="D439" s="331"/>
      <c r="E439" s="316"/>
      <c r="F439" s="332"/>
      <c r="G439" s="316"/>
      <c r="H439" s="316"/>
      <c r="I439" s="316"/>
      <c r="J439" s="346"/>
    </row>
    <row r="440" spans="1:10" s="348" customFormat="1" ht="12.75">
      <c r="A440" s="328"/>
      <c r="B440" s="329"/>
      <c r="C440" s="330"/>
      <c r="D440" s="331"/>
      <c r="E440" s="316"/>
      <c r="F440" s="332"/>
      <c r="G440" s="316"/>
      <c r="H440" s="316"/>
      <c r="I440" s="316"/>
      <c r="J440" s="346"/>
    </row>
    <row r="441" spans="1:10" s="348" customFormat="1" ht="12.75">
      <c r="A441" s="328"/>
      <c r="B441" s="329"/>
      <c r="C441" s="330"/>
      <c r="D441" s="331"/>
      <c r="E441" s="316"/>
      <c r="F441" s="332"/>
      <c r="G441" s="316"/>
      <c r="H441" s="316"/>
      <c r="I441" s="316"/>
      <c r="J441" s="346"/>
    </row>
    <row r="442" spans="1:10" s="348" customFormat="1" ht="12.75">
      <c r="A442" s="328"/>
      <c r="B442" s="329"/>
      <c r="C442" s="330"/>
      <c r="D442" s="331"/>
      <c r="E442" s="316"/>
      <c r="F442" s="332"/>
      <c r="G442" s="316"/>
      <c r="H442" s="316"/>
      <c r="I442" s="316"/>
      <c r="J442" s="346"/>
    </row>
    <row r="443" spans="1:10" s="348" customFormat="1" ht="12.75">
      <c r="A443" s="328"/>
      <c r="B443" s="329"/>
      <c r="C443" s="330"/>
      <c r="D443" s="331"/>
      <c r="E443" s="316"/>
      <c r="F443" s="332"/>
      <c r="G443" s="316"/>
      <c r="H443" s="316"/>
      <c r="I443" s="316"/>
      <c r="J443" s="346"/>
    </row>
    <row r="444" spans="1:10" s="348" customFormat="1" ht="12.75">
      <c r="A444" s="328"/>
      <c r="B444" s="329"/>
      <c r="C444" s="330"/>
      <c r="D444" s="331"/>
      <c r="E444" s="316"/>
      <c r="F444" s="332"/>
      <c r="G444" s="316"/>
      <c r="H444" s="316"/>
      <c r="I444" s="316"/>
      <c r="J444" s="346"/>
    </row>
    <row r="445" spans="1:10" s="348" customFormat="1" ht="12.75">
      <c r="A445" s="328"/>
      <c r="B445" s="329"/>
      <c r="C445" s="330"/>
      <c r="D445" s="331"/>
      <c r="E445" s="316"/>
      <c r="F445" s="332"/>
      <c r="G445" s="316"/>
      <c r="H445" s="316"/>
      <c r="I445" s="316"/>
      <c r="J445" s="346"/>
    </row>
    <row r="446" spans="1:10" s="348" customFormat="1" ht="12.75">
      <c r="A446" s="328"/>
      <c r="B446" s="329"/>
      <c r="C446" s="330"/>
      <c r="D446" s="331"/>
      <c r="E446" s="316"/>
      <c r="F446" s="332"/>
      <c r="G446" s="316"/>
      <c r="H446" s="316"/>
      <c r="I446" s="316"/>
      <c r="J446" s="346"/>
    </row>
    <row r="447" spans="1:10" s="348" customFormat="1" ht="12.75">
      <c r="A447" s="328"/>
      <c r="B447" s="329"/>
      <c r="C447" s="330"/>
      <c r="D447" s="331"/>
      <c r="E447" s="316"/>
      <c r="F447" s="332"/>
      <c r="G447" s="316"/>
      <c r="H447" s="316"/>
      <c r="I447" s="316"/>
      <c r="J447" s="346"/>
    </row>
    <row r="448" spans="1:10" s="348" customFormat="1" ht="12.75">
      <c r="A448" s="328"/>
      <c r="B448" s="329"/>
      <c r="C448" s="330"/>
      <c r="D448" s="331"/>
      <c r="E448" s="316"/>
      <c r="F448" s="332"/>
      <c r="G448" s="316"/>
      <c r="H448" s="316"/>
      <c r="I448" s="316"/>
      <c r="J448" s="346"/>
    </row>
    <row r="449" spans="1:10" s="348" customFormat="1" ht="12.75">
      <c r="A449" s="328"/>
      <c r="B449" s="329"/>
      <c r="C449" s="330"/>
      <c r="D449" s="331"/>
      <c r="E449" s="316"/>
      <c r="F449" s="332"/>
      <c r="G449" s="316"/>
      <c r="H449" s="316"/>
      <c r="I449" s="316"/>
      <c r="J449" s="346"/>
    </row>
    <row r="450" spans="1:10" s="348" customFormat="1" ht="12.75">
      <c r="A450" s="328"/>
      <c r="B450" s="329"/>
      <c r="C450" s="330"/>
      <c r="D450" s="331"/>
      <c r="E450" s="316"/>
      <c r="F450" s="332"/>
      <c r="G450" s="316"/>
      <c r="H450" s="316"/>
      <c r="I450" s="316"/>
      <c r="J450" s="346"/>
    </row>
    <row r="451" spans="1:10" s="348" customFormat="1" ht="12.75">
      <c r="A451" s="328"/>
      <c r="B451" s="329"/>
      <c r="C451" s="330"/>
      <c r="D451" s="331"/>
      <c r="E451" s="316"/>
      <c r="F451" s="332"/>
      <c r="G451" s="316"/>
      <c r="H451" s="316"/>
      <c r="I451" s="316"/>
      <c r="J451" s="346"/>
    </row>
    <row r="452" spans="1:10" s="348" customFormat="1" ht="12.75">
      <c r="A452" s="328"/>
      <c r="B452" s="329"/>
      <c r="C452" s="330"/>
      <c r="D452" s="331"/>
      <c r="E452" s="316"/>
      <c r="F452" s="332"/>
      <c r="G452" s="316"/>
      <c r="H452" s="316"/>
      <c r="I452" s="316"/>
      <c r="J452" s="346"/>
    </row>
    <row r="453" spans="1:10" s="348" customFormat="1" ht="12.75">
      <c r="A453" s="328"/>
      <c r="B453" s="329"/>
      <c r="C453" s="330"/>
      <c r="D453" s="331"/>
      <c r="E453" s="316"/>
      <c r="F453" s="332"/>
      <c r="G453" s="316"/>
      <c r="H453" s="316"/>
      <c r="I453" s="316"/>
      <c r="J453" s="346"/>
    </row>
    <row r="454" spans="1:10" s="348" customFormat="1" ht="12.75">
      <c r="A454" s="328"/>
      <c r="B454" s="329"/>
      <c r="C454" s="330"/>
      <c r="D454" s="331"/>
      <c r="E454" s="316"/>
      <c r="F454" s="332"/>
      <c r="G454" s="316"/>
      <c r="H454" s="316"/>
      <c r="I454" s="316"/>
      <c r="J454" s="346"/>
    </row>
    <row r="455" spans="1:10" s="348" customFormat="1" ht="12.75">
      <c r="A455" s="328"/>
      <c r="B455" s="329"/>
      <c r="C455" s="330"/>
      <c r="D455" s="331"/>
      <c r="E455" s="316"/>
      <c r="F455" s="332"/>
      <c r="G455" s="316"/>
      <c r="H455" s="316"/>
      <c r="I455" s="316"/>
      <c r="J455" s="346"/>
    </row>
    <row r="456" spans="1:10" s="348" customFormat="1" ht="12.75">
      <c r="A456" s="328"/>
      <c r="B456" s="329"/>
      <c r="C456" s="330"/>
      <c r="D456" s="331"/>
      <c r="E456" s="316"/>
      <c r="F456" s="332"/>
      <c r="G456" s="316"/>
      <c r="H456" s="316"/>
      <c r="I456" s="316"/>
      <c r="J456" s="346"/>
    </row>
    <row r="457" spans="1:10" s="348" customFormat="1" ht="12.75">
      <c r="A457" s="328"/>
      <c r="B457" s="329"/>
      <c r="C457" s="330"/>
      <c r="D457" s="331"/>
      <c r="E457" s="316"/>
      <c r="F457" s="332"/>
      <c r="G457" s="316"/>
      <c r="H457" s="316"/>
      <c r="I457" s="316"/>
      <c r="J457" s="346"/>
    </row>
    <row r="458" spans="1:10" s="348" customFormat="1" ht="12.75">
      <c r="A458" s="328"/>
      <c r="B458" s="329"/>
      <c r="C458" s="330"/>
      <c r="D458" s="331"/>
      <c r="E458" s="316"/>
      <c r="F458" s="332"/>
      <c r="G458" s="316"/>
      <c r="H458" s="316"/>
      <c r="I458" s="316"/>
      <c r="J458" s="346"/>
    </row>
    <row r="459" spans="1:10" s="348" customFormat="1" ht="12.75">
      <c r="A459" s="328"/>
      <c r="B459" s="329"/>
      <c r="C459" s="330"/>
      <c r="D459" s="331"/>
      <c r="E459" s="316"/>
      <c r="F459" s="332"/>
      <c r="G459" s="316"/>
      <c r="H459" s="316"/>
      <c r="I459" s="316"/>
      <c r="J459" s="346"/>
    </row>
    <row r="460" spans="1:10" s="348" customFormat="1" ht="12.75">
      <c r="A460" s="328"/>
      <c r="B460" s="329"/>
      <c r="C460" s="330"/>
      <c r="D460" s="331"/>
      <c r="E460" s="316"/>
      <c r="F460" s="332"/>
      <c r="G460" s="316"/>
      <c r="H460" s="316"/>
      <c r="I460" s="316"/>
      <c r="J460" s="346"/>
    </row>
    <row r="461" spans="1:10" s="348" customFormat="1" ht="12.75">
      <c r="A461" s="328"/>
      <c r="B461" s="329"/>
      <c r="C461" s="330"/>
      <c r="D461" s="331"/>
      <c r="E461" s="316"/>
      <c r="F461" s="332"/>
      <c r="G461" s="316"/>
      <c r="H461" s="316"/>
      <c r="I461" s="316"/>
      <c r="J461" s="346"/>
    </row>
    <row r="462" spans="1:10" s="348" customFormat="1" ht="12.75">
      <c r="A462" s="328"/>
      <c r="B462" s="329"/>
      <c r="C462" s="330"/>
      <c r="D462" s="331"/>
      <c r="E462" s="316"/>
      <c r="F462" s="332"/>
      <c r="G462" s="316"/>
      <c r="H462" s="316"/>
      <c r="I462" s="316"/>
      <c r="J462" s="346"/>
    </row>
    <row r="463" spans="1:10" s="348" customFormat="1" ht="12.75">
      <c r="A463" s="328"/>
      <c r="B463" s="329"/>
      <c r="C463" s="330"/>
      <c r="D463" s="331"/>
      <c r="E463" s="316"/>
      <c r="F463" s="332"/>
      <c r="G463" s="316"/>
      <c r="H463" s="316"/>
      <c r="I463" s="316"/>
      <c r="J463" s="346"/>
    </row>
    <row r="464" spans="1:10" s="348" customFormat="1" ht="12.75">
      <c r="A464" s="328"/>
      <c r="B464" s="329"/>
      <c r="C464" s="330"/>
      <c r="D464" s="331"/>
      <c r="E464" s="316"/>
      <c r="F464" s="332"/>
      <c r="G464" s="316"/>
      <c r="H464" s="316"/>
      <c r="I464" s="316"/>
      <c r="J464" s="346"/>
    </row>
    <row r="465" spans="1:10" s="348" customFormat="1" ht="12.75">
      <c r="A465" s="328"/>
      <c r="B465" s="340"/>
      <c r="C465" s="341"/>
      <c r="D465" s="342"/>
      <c r="E465" s="335"/>
      <c r="F465" s="343"/>
      <c r="G465" s="335"/>
      <c r="H465" s="335"/>
      <c r="I465" s="335"/>
      <c r="J465" s="346"/>
    </row>
    <row r="466" spans="1:10" s="348" customFormat="1" ht="12.75">
      <c r="A466" s="328"/>
      <c r="B466" s="340"/>
      <c r="C466" s="341"/>
      <c r="D466" s="342"/>
      <c r="E466" s="335"/>
      <c r="F466" s="343"/>
      <c r="G466" s="335"/>
      <c r="H466" s="335"/>
      <c r="I466" s="335"/>
      <c r="J466" s="346"/>
    </row>
    <row r="467" spans="1:10" s="348" customFormat="1" ht="12.75">
      <c r="A467" s="328"/>
      <c r="B467" s="344"/>
      <c r="C467" s="341"/>
      <c r="D467" s="342"/>
      <c r="E467" s="335"/>
      <c r="F467" s="343"/>
      <c r="G467" s="335"/>
      <c r="H467" s="335"/>
      <c r="I467" s="335"/>
      <c r="J467" s="346"/>
    </row>
    <row r="468" spans="1:10" s="348" customFormat="1" ht="12.75">
      <c r="A468" s="328"/>
      <c r="B468" s="329"/>
      <c r="C468" s="330"/>
      <c r="D468" s="331"/>
      <c r="E468" s="316"/>
      <c r="F468" s="332"/>
      <c r="G468" s="316"/>
      <c r="H468" s="316"/>
      <c r="I468" s="316"/>
      <c r="J468" s="346"/>
    </row>
    <row r="469" spans="1:10" s="316" customFormat="1" ht="12.75">
      <c r="A469" s="328"/>
      <c r="B469" s="329"/>
      <c r="C469" s="330"/>
      <c r="D469" s="331"/>
      <c r="F469" s="332"/>
    </row>
    <row r="470" spans="1:10" s="316" customFormat="1" ht="12.75">
      <c r="A470" s="328"/>
      <c r="B470" s="329"/>
      <c r="C470" s="330"/>
      <c r="D470" s="331"/>
      <c r="F470" s="332"/>
    </row>
    <row r="471" spans="1:10" s="316" customFormat="1" ht="12.75">
      <c r="A471" s="328"/>
      <c r="B471" s="329"/>
      <c r="C471" s="330"/>
      <c r="D471" s="331"/>
      <c r="F471" s="332"/>
    </row>
    <row r="472" spans="1:10" s="316" customFormat="1" ht="12.75">
      <c r="A472" s="328"/>
      <c r="B472" s="329"/>
      <c r="C472" s="330"/>
      <c r="D472" s="331"/>
      <c r="F472" s="332"/>
    </row>
    <row r="473" spans="1:10" s="316" customFormat="1" ht="12.75">
      <c r="A473" s="328"/>
      <c r="B473" s="329"/>
      <c r="C473" s="330"/>
      <c r="D473" s="331"/>
      <c r="F473" s="332"/>
    </row>
    <row r="474" spans="1:10" s="316" customFormat="1" ht="12.75">
      <c r="A474" s="328"/>
      <c r="B474" s="329"/>
      <c r="C474" s="330"/>
      <c r="D474" s="331"/>
      <c r="F474" s="332"/>
    </row>
    <row r="475" spans="1:10" s="316" customFormat="1" ht="12.75">
      <c r="A475" s="328"/>
      <c r="B475" s="329"/>
      <c r="C475" s="330"/>
      <c r="D475" s="331"/>
      <c r="F475" s="332"/>
      <c r="J475" s="346"/>
    </row>
    <row r="476" spans="1:10" s="316" customFormat="1" ht="12.75">
      <c r="A476" s="328"/>
      <c r="B476" s="329"/>
      <c r="C476" s="330"/>
      <c r="D476" s="331"/>
      <c r="F476" s="332"/>
      <c r="J476" s="346"/>
    </row>
    <row r="477" spans="1:10" s="316" customFormat="1" ht="12.75">
      <c r="A477" s="328"/>
      <c r="B477" s="329"/>
      <c r="C477" s="330"/>
      <c r="D477" s="331"/>
      <c r="F477" s="332"/>
      <c r="J477" s="346"/>
    </row>
    <row r="478" spans="1:10" s="316" customFormat="1" ht="12.75">
      <c r="A478" s="328"/>
      <c r="B478" s="329"/>
      <c r="C478" s="330"/>
      <c r="D478" s="331"/>
      <c r="F478" s="332"/>
    </row>
    <row r="479" spans="1:10" s="316" customFormat="1" ht="12.75">
      <c r="A479" s="328"/>
      <c r="B479" s="329"/>
      <c r="C479" s="330"/>
      <c r="D479" s="331"/>
      <c r="F479" s="332"/>
    </row>
    <row r="480" spans="1:10" s="316" customFormat="1" ht="12.75">
      <c r="A480" s="328"/>
      <c r="B480" s="329"/>
      <c r="C480" s="330"/>
      <c r="D480" s="331"/>
      <c r="F480" s="332"/>
    </row>
    <row r="481" spans="1:10" s="316" customFormat="1" ht="12.75">
      <c r="A481" s="328"/>
      <c r="B481" s="329"/>
      <c r="C481" s="330"/>
      <c r="D481" s="331"/>
      <c r="F481" s="332"/>
    </row>
    <row r="482" spans="1:10" s="316" customFormat="1" ht="12.75">
      <c r="A482" s="328"/>
      <c r="B482" s="329"/>
      <c r="C482" s="330"/>
      <c r="D482" s="331"/>
      <c r="F482" s="332"/>
    </row>
    <row r="483" spans="1:10" s="316" customFormat="1" ht="12.75">
      <c r="A483" s="328"/>
      <c r="B483" s="329"/>
      <c r="C483" s="330"/>
      <c r="D483" s="331"/>
      <c r="F483" s="332"/>
    </row>
    <row r="484" spans="1:10" s="316" customFormat="1" ht="12.75">
      <c r="A484" s="328"/>
      <c r="B484" s="329"/>
      <c r="C484" s="330"/>
      <c r="D484" s="331"/>
      <c r="F484" s="332"/>
      <c r="J484" s="346"/>
    </row>
    <row r="485" spans="1:10" s="316" customFormat="1" ht="12.75">
      <c r="A485" s="328"/>
      <c r="B485" s="329"/>
      <c r="C485" s="330"/>
      <c r="D485" s="331"/>
      <c r="F485" s="332"/>
      <c r="J485" s="346"/>
    </row>
    <row r="486" spans="1:10" s="316" customFormat="1" ht="12.75">
      <c r="A486" s="328"/>
      <c r="B486" s="329"/>
      <c r="C486" s="330"/>
      <c r="D486" s="331"/>
      <c r="F486" s="332"/>
      <c r="J486" s="346"/>
    </row>
    <row r="487" spans="1:10" s="316" customFormat="1" ht="12.75">
      <c r="A487" s="328"/>
      <c r="B487" s="329"/>
      <c r="C487" s="330"/>
      <c r="D487" s="331"/>
      <c r="F487" s="332"/>
    </row>
    <row r="488" spans="1:10" s="316" customFormat="1" ht="12.75">
      <c r="A488" s="328"/>
      <c r="B488" s="329"/>
      <c r="C488" s="330"/>
      <c r="D488" s="331"/>
      <c r="F488" s="332"/>
    </row>
    <row r="489" spans="1:10" s="316" customFormat="1" ht="12.75">
      <c r="A489" s="328"/>
      <c r="B489" s="329"/>
      <c r="C489" s="330"/>
      <c r="D489" s="331"/>
      <c r="F489" s="332"/>
    </row>
    <row r="490" spans="1:10" s="316" customFormat="1" ht="12.75">
      <c r="A490" s="328"/>
      <c r="B490" s="329"/>
      <c r="C490" s="330"/>
      <c r="D490" s="331"/>
      <c r="F490" s="332"/>
    </row>
    <row r="491" spans="1:10" s="316" customFormat="1" ht="12.75">
      <c r="A491" s="328"/>
      <c r="B491" s="329"/>
      <c r="C491" s="330"/>
      <c r="D491" s="331"/>
      <c r="F491" s="332"/>
    </row>
    <row r="492" spans="1:10" s="316" customFormat="1" ht="12.75">
      <c r="A492" s="328"/>
      <c r="B492" s="329"/>
      <c r="C492" s="330"/>
      <c r="D492" s="331"/>
      <c r="F492" s="332"/>
    </row>
    <row r="493" spans="1:10" s="316" customFormat="1" ht="12.75">
      <c r="A493" s="328"/>
      <c r="B493" s="329"/>
      <c r="C493" s="330"/>
      <c r="D493" s="331"/>
      <c r="F493" s="332"/>
      <c r="J493" s="346"/>
    </row>
    <row r="494" spans="1:10" s="316" customFormat="1" ht="12.75">
      <c r="A494" s="328"/>
      <c r="B494" s="329"/>
      <c r="C494" s="330"/>
      <c r="D494" s="331"/>
      <c r="F494" s="332"/>
      <c r="J494" s="346"/>
    </row>
    <row r="495" spans="1:10" s="316" customFormat="1" ht="12.75">
      <c r="A495" s="328"/>
      <c r="B495" s="329"/>
      <c r="C495" s="330"/>
      <c r="D495" s="331"/>
      <c r="F495" s="332"/>
      <c r="J495" s="346"/>
    </row>
    <row r="496" spans="1:10" s="316" customFormat="1" ht="12.75">
      <c r="A496" s="328"/>
      <c r="B496" s="329"/>
      <c r="C496" s="330"/>
      <c r="D496" s="331"/>
      <c r="F496" s="332"/>
      <c r="J496" s="346"/>
    </row>
    <row r="497" spans="1:10" s="316" customFormat="1" ht="12.75">
      <c r="A497" s="328"/>
      <c r="B497" s="329"/>
      <c r="C497" s="330"/>
      <c r="D497" s="331"/>
      <c r="F497" s="332"/>
      <c r="J497" s="346"/>
    </row>
    <row r="498" spans="1:10" s="316" customFormat="1" ht="12.75">
      <c r="A498" s="328"/>
      <c r="B498" s="329"/>
      <c r="C498" s="330"/>
      <c r="D498" s="331"/>
      <c r="F498" s="332"/>
      <c r="J498" s="346"/>
    </row>
    <row r="499" spans="1:10" s="316" customFormat="1" ht="12.75">
      <c r="A499" s="328"/>
      <c r="B499" s="329"/>
      <c r="C499" s="330"/>
      <c r="D499" s="331"/>
      <c r="F499" s="332"/>
      <c r="J499" s="346"/>
    </row>
    <row r="500" spans="1:10" s="316" customFormat="1" ht="12.75">
      <c r="A500" s="328"/>
      <c r="B500" s="329"/>
      <c r="C500" s="330"/>
      <c r="D500" s="331"/>
      <c r="F500" s="332"/>
      <c r="J500" s="346"/>
    </row>
    <row r="501" spans="1:10" s="316" customFormat="1" ht="12.75">
      <c r="A501" s="328"/>
      <c r="B501" s="329"/>
      <c r="C501" s="330"/>
      <c r="D501" s="331"/>
      <c r="F501" s="332"/>
      <c r="J501" s="346"/>
    </row>
    <row r="502" spans="1:10" s="316" customFormat="1" ht="12.75">
      <c r="A502" s="328"/>
      <c r="B502" s="329"/>
      <c r="C502" s="330"/>
      <c r="D502" s="331"/>
      <c r="F502" s="332"/>
      <c r="J502" s="346"/>
    </row>
    <row r="503" spans="1:10" s="316" customFormat="1" ht="12.75">
      <c r="A503" s="328"/>
      <c r="B503" s="329"/>
      <c r="C503" s="330"/>
      <c r="D503" s="331"/>
      <c r="F503" s="332"/>
      <c r="J503" s="346"/>
    </row>
    <row r="504" spans="1:10" s="316" customFormat="1" ht="12.75">
      <c r="A504" s="328"/>
      <c r="B504" s="329"/>
      <c r="C504" s="330"/>
      <c r="D504" s="331"/>
      <c r="F504" s="332"/>
      <c r="J504" s="346"/>
    </row>
    <row r="505" spans="1:10" s="316" customFormat="1" ht="12.75">
      <c r="A505" s="328"/>
      <c r="B505" s="329"/>
      <c r="C505" s="330"/>
      <c r="D505" s="331"/>
      <c r="F505" s="332"/>
      <c r="J505" s="346"/>
    </row>
    <row r="506" spans="1:10" s="316" customFormat="1" ht="12.75">
      <c r="A506" s="328"/>
      <c r="B506" s="329"/>
      <c r="C506" s="330"/>
      <c r="D506" s="331"/>
      <c r="F506" s="332"/>
      <c r="J506" s="346"/>
    </row>
    <row r="507" spans="1:10" s="316" customFormat="1" ht="12.75">
      <c r="A507" s="328"/>
      <c r="B507" s="329"/>
      <c r="C507" s="330"/>
      <c r="D507" s="331"/>
      <c r="F507" s="332"/>
      <c r="J507" s="346"/>
    </row>
    <row r="508" spans="1:10" s="316" customFormat="1" ht="12.75">
      <c r="A508" s="328"/>
      <c r="B508" s="344"/>
      <c r="C508" s="341"/>
      <c r="D508" s="342"/>
      <c r="E508" s="335"/>
      <c r="F508" s="343"/>
      <c r="G508" s="335"/>
      <c r="H508" s="335"/>
      <c r="I508" s="335"/>
      <c r="J508" s="346"/>
    </row>
    <row r="509" spans="1:10" s="316" customFormat="1" ht="12.75">
      <c r="A509" s="328"/>
      <c r="B509" s="329"/>
      <c r="C509" s="330"/>
      <c r="D509" s="331"/>
      <c r="F509" s="332"/>
      <c r="J509" s="346"/>
    </row>
    <row r="510" spans="1:10" s="316" customFormat="1" ht="12.75">
      <c r="A510" s="328"/>
      <c r="B510" s="329"/>
      <c r="C510" s="330"/>
      <c r="D510" s="331"/>
      <c r="F510" s="332"/>
      <c r="J510" s="346"/>
    </row>
    <row r="511" spans="1:10" s="316" customFormat="1" ht="12.75">
      <c r="A511" s="328"/>
      <c r="B511" s="329"/>
      <c r="C511" s="330"/>
      <c r="D511" s="331"/>
      <c r="F511" s="332"/>
      <c r="J511" s="346"/>
    </row>
    <row r="512" spans="1:10" s="316" customFormat="1" ht="12.75">
      <c r="A512" s="328"/>
      <c r="B512" s="329"/>
      <c r="C512" s="330"/>
      <c r="D512" s="331"/>
      <c r="F512" s="332"/>
      <c r="J512" s="346"/>
    </row>
    <row r="513" spans="1:10" s="316" customFormat="1" ht="12.75">
      <c r="A513" s="328"/>
      <c r="B513" s="329"/>
      <c r="C513" s="330"/>
      <c r="D513" s="331"/>
      <c r="F513" s="332"/>
      <c r="J513" s="346"/>
    </row>
    <row r="514" spans="1:10" s="316" customFormat="1" ht="12.75">
      <c r="A514" s="328"/>
      <c r="B514" s="329"/>
      <c r="C514" s="330"/>
      <c r="D514" s="331"/>
      <c r="F514" s="332"/>
      <c r="J514" s="346"/>
    </row>
    <row r="515" spans="1:10" s="316" customFormat="1" ht="12.75">
      <c r="A515" s="328"/>
      <c r="B515" s="340"/>
      <c r="C515" s="341"/>
      <c r="D515" s="342"/>
      <c r="E515" s="335"/>
      <c r="F515" s="343"/>
      <c r="G515" s="335"/>
      <c r="H515" s="335"/>
      <c r="I515" s="335"/>
      <c r="J515" s="346"/>
    </row>
    <row r="516" spans="1:10" s="316" customFormat="1" ht="12.75">
      <c r="A516" s="328"/>
      <c r="B516" s="329"/>
      <c r="C516" s="330"/>
      <c r="D516" s="331"/>
      <c r="F516" s="332"/>
      <c r="J516" s="346"/>
    </row>
    <row r="517" spans="1:10" s="316" customFormat="1" ht="12.75">
      <c r="A517" s="328"/>
      <c r="B517" s="329"/>
      <c r="C517" s="330"/>
      <c r="D517" s="331"/>
      <c r="F517" s="332"/>
      <c r="J517" s="346"/>
    </row>
    <row r="518" spans="1:10" s="348" customFormat="1" ht="12.75">
      <c r="A518" s="328"/>
      <c r="B518" s="344"/>
      <c r="C518" s="341"/>
      <c r="D518" s="342"/>
      <c r="E518" s="335"/>
      <c r="F518" s="343"/>
      <c r="G518" s="335"/>
      <c r="H518" s="335"/>
      <c r="I518" s="335"/>
      <c r="J518" s="346"/>
    </row>
    <row r="519" spans="1:10" s="348" customFormat="1" ht="12.75">
      <c r="A519" s="328"/>
      <c r="B519" s="329"/>
      <c r="C519" s="330"/>
      <c r="D519" s="331"/>
      <c r="E519" s="316"/>
      <c r="F519" s="332"/>
      <c r="G519" s="316"/>
      <c r="H519" s="316"/>
      <c r="I519" s="316"/>
      <c r="J519" s="346"/>
    </row>
    <row r="520" spans="1:10" s="335" customFormat="1" ht="12.75">
      <c r="A520" s="328"/>
      <c r="B520" s="329"/>
      <c r="C520" s="330"/>
      <c r="D520" s="331"/>
      <c r="E520" s="316"/>
      <c r="F520" s="332"/>
      <c r="G520" s="316"/>
      <c r="H520" s="316"/>
      <c r="I520" s="316"/>
      <c r="J520" s="346"/>
    </row>
    <row r="521" spans="1:10" s="316" customFormat="1" ht="12.75">
      <c r="A521" s="328"/>
      <c r="B521" s="329"/>
      <c r="C521" s="330"/>
      <c r="D521" s="331"/>
      <c r="F521" s="332"/>
      <c r="J521" s="346"/>
    </row>
    <row r="522" spans="1:10" s="335" customFormat="1" ht="12.75">
      <c r="A522" s="328"/>
      <c r="B522" s="329"/>
      <c r="C522" s="330"/>
      <c r="D522" s="331"/>
      <c r="E522" s="316"/>
      <c r="F522" s="332"/>
      <c r="G522" s="316"/>
      <c r="H522" s="316"/>
      <c r="I522" s="316"/>
      <c r="J522" s="346"/>
    </row>
    <row r="523" spans="1:10" s="316" customFormat="1" ht="12.75">
      <c r="A523" s="328"/>
      <c r="B523" s="329"/>
      <c r="C523" s="330"/>
      <c r="D523" s="331"/>
      <c r="F523" s="332"/>
      <c r="J523" s="346"/>
    </row>
    <row r="524" spans="1:10" s="316" customFormat="1" ht="12.75">
      <c r="A524" s="328"/>
      <c r="B524" s="329"/>
      <c r="C524" s="330"/>
      <c r="D524" s="331"/>
      <c r="F524" s="332"/>
      <c r="J524" s="346"/>
    </row>
    <row r="525" spans="1:10" s="316" customFormat="1" ht="12.75">
      <c r="A525" s="328"/>
      <c r="B525" s="329"/>
      <c r="C525" s="330"/>
      <c r="D525" s="331"/>
      <c r="F525" s="332"/>
      <c r="J525" s="346"/>
    </row>
    <row r="526" spans="1:10" s="316" customFormat="1" ht="12.75">
      <c r="A526" s="328"/>
      <c r="B526" s="329"/>
      <c r="C526" s="330"/>
      <c r="D526" s="331"/>
      <c r="F526" s="332"/>
      <c r="J526" s="346"/>
    </row>
    <row r="527" spans="1:10" s="316" customFormat="1" ht="12.75">
      <c r="A527" s="328"/>
      <c r="B527" s="329"/>
      <c r="C527" s="330"/>
      <c r="D527" s="331"/>
      <c r="F527" s="332"/>
      <c r="J527" s="346"/>
    </row>
    <row r="528" spans="1:10" s="316" customFormat="1" ht="12.75">
      <c r="A528" s="328"/>
      <c r="B528" s="329"/>
      <c r="C528" s="330"/>
      <c r="D528" s="331"/>
      <c r="F528" s="332"/>
      <c r="J528" s="346"/>
    </row>
    <row r="529" spans="1:10" s="316" customFormat="1" ht="12.75">
      <c r="A529" s="328"/>
      <c r="B529" s="329"/>
      <c r="C529" s="330"/>
      <c r="D529" s="331"/>
      <c r="F529" s="332"/>
      <c r="J529" s="346"/>
    </row>
    <row r="530" spans="1:10" s="316" customFormat="1" ht="12.75">
      <c r="A530" s="328"/>
      <c r="B530" s="329"/>
      <c r="C530" s="330"/>
      <c r="D530" s="331"/>
      <c r="F530" s="332"/>
      <c r="J530" s="346"/>
    </row>
    <row r="531" spans="1:10" s="316" customFormat="1" ht="12.75">
      <c r="A531" s="328"/>
      <c r="B531" s="329"/>
      <c r="C531" s="330"/>
      <c r="D531" s="331"/>
      <c r="F531" s="332"/>
      <c r="J531" s="346"/>
    </row>
    <row r="532" spans="1:10" s="316" customFormat="1" ht="12.75">
      <c r="A532" s="328"/>
      <c r="B532" s="329"/>
      <c r="C532" s="330"/>
      <c r="D532" s="331"/>
      <c r="F532" s="332"/>
      <c r="J532" s="346"/>
    </row>
    <row r="533" spans="1:10" s="316" customFormat="1" ht="12.75">
      <c r="A533" s="328"/>
      <c r="B533" s="329"/>
      <c r="C533" s="330"/>
      <c r="D533" s="331"/>
      <c r="F533" s="332"/>
      <c r="J533" s="346"/>
    </row>
    <row r="534" spans="1:10" s="316" customFormat="1" ht="12.75">
      <c r="A534" s="328"/>
      <c r="B534" s="329"/>
      <c r="C534" s="330"/>
      <c r="D534" s="331"/>
      <c r="F534" s="332"/>
      <c r="J534" s="346"/>
    </row>
    <row r="535" spans="1:10" s="316" customFormat="1" ht="12.75">
      <c r="A535" s="328"/>
      <c r="B535" s="329"/>
      <c r="C535" s="330"/>
      <c r="D535" s="331"/>
      <c r="F535" s="332"/>
      <c r="J535" s="346"/>
    </row>
    <row r="536" spans="1:10" s="316" customFormat="1" ht="12.75">
      <c r="A536" s="328"/>
      <c r="B536" s="329"/>
      <c r="C536" s="330"/>
      <c r="D536" s="331"/>
      <c r="F536" s="332"/>
      <c r="J536" s="346"/>
    </row>
    <row r="537" spans="1:10" s="316" customFormat="1" ht="12.75">
      <c r="A537" s="328"/>
      <c r="B537" s="340"/>
      <c r="C537" s="330"/>
      <c r="D537" s="331"/>
      <c r="F537" s="332"/>
      <c r="J537" s="346"/>
    </row>
    <row r="538" spans="1:10" s="316" customFormat="1" ht="12.75">
      <c r="A538" s="328"/>
      <c r="B538" s="329"/>
      <c r="C538" s="330"/>
      <c r="D538" s="331"/>
      <c r="F538" s="332"/>
      <c r="J538" s="346"/>
    </row>
    <row r="539" spans="1:10" s="316" customFormat="1" ht="12.75">
      <c r="A539" s="328"/>
      <c r="B539" s="329"/>
      <c r="C539" s="330"/>
      <c r="D539" s="331"/>
      <c r="F539" s="332"/>
      <c r="J539" s="346"/>
    </row>
    <row r="540" spans="1:10" s="316" customFormat="1" ht="12.75">
      <c r="A540" s="328"/>
      <c r="B540" s="344"/>
      <c r="C540" s="341"/>
      <c r="D540" s="342"/>
      <c r="E540" s="335"/>
      <c r="F540" s="343"/>
      <c r="G540" s="335"/>
      <c r="H540" s="335"/>
      <c r="I540" s="335"/>
      <c r="J540" s="346"/>
    </row>
    <row r="541" spans="1:10" s="316" customFormat="1" ht="12.75">
      <c r="A541" s="328"/>
      <c r="B541" s="344"/>
      <c r="C541" s="341"/>
      <c r="D541" s="342"/>
      <c r="E541" s="335"/>
      <c r="F541" s="343"/>
      <c r="G541" s="335"/>
      <c r="H541" s="335"/>
      <c r="I541" s="335"/>
      <c r="J541" s="346"/>
    </row>
    <row r="542" spans="1:10" s="316" customFormat="1" ht="12.75">
      <c r="A542" s="328"/>
      <c r="B542" s="329"/>
      <c r="C542" s="330"/>
      <c r="D542" s="331"/>
      <c r="F542" s="332"/>
      <c r="J542" s="346"/>
    </row>
    <row r="543" spans="1:10" s="316" customFormat="1" ht="12.75">
      <c r="A543" s="328"/>
      <c r="B543" s="329"/>
      <c r="C543" s="330"/>
      <c r="D543" s="331"/>
      <c r="F543" s="332"/>
      <c r="J543" s="346"/>
    </row>
    <row r="544" spans="1:10" s="316" customFormat="1" ht="12.75">
      <c r="A544" s="328"/>
      <c r="B544" s="329"/>
      <c r="C544" s="330"/>
      <c r="D544" s="331"/>
      <c r="F544" s="332"/>
      <c r="J544" s="346"/>
    </row>
    <row r="545" spans="1:10" s="316" customFormat="1" ht="12.75">
      <c r="A545" s="328"/>
      <c r="B545" s="351"/>
      <c r="C545" s="330"/>
      <c r="D545" s="331"/>
      <c r="F545" s="332"/>
      <c r="J545" s="346"/>
    </row>
    <row r="546" spans="1:10" s="316" customFormat="1" ht="12.75">
      <c r="A546" s="328"/>
      <c r="B546" s="330"/>
      <c r="C546" s="330"/>
      <c r="D546" s="331"/>
      <c r="F546" s="332"/>
      <c r="J546" s="346"/>
    </row>
    <row r="547" spans="1:10" s="316" customFormat="1" ht="12.75">
      <c r="A547" s="328"/>
      <c r="B547" s="329"/>
      <c r="C547" s="330"/>
      <c r="D547" s="331"/>
      <c r="F547" s="332"/>
      <c r="J547" s="346"/>
    </row>
    <row r="548" spans="1:10" s="316" customFormat="1" ht="12.75">
      <c r="A548" s="328"/>
      <c r="B548" s="329"/>
      <c r="C548" s="330"/>
      <c r="D548" s="331"/>
      <c r="F548" s="332"/>
      <c r="J548" s="346"/>
    </row>
    <row r="549" spans="1:10" s="316" customFormat="1" ht="12.75">
      <c r="A549" s="328"/>
      <c r="B549" s="329"/>
      <c r="C549" s="330"/>
      <c r="D549" s="331"/>
      <c r="F549" s="332"/>
      <c r="J549" s="346"/>
    </row>
    <row r="550" spans="1:10" s="316" customFormat="1" ht="12.75">
      <c r="A550" s="328"/>
      <c r="B550" s="329"/>
      <c r="C550" s="330"/>
      <c r="D550" s="331"/>
      <c r="F550" s="332"/>
      <c r="J550" s="346"/>
    </row>
    <row r="551" spans="1:10" s="316" customFormat="1" ht="12.75">
      <c r="A551" s="328"/>
      <c r="B551" s="329"/>
      <c r="C551" s="330"/>
      <c r="D551" s="331"/>
      <c r="F551" s="332"/>
      <c r="J551" s="346"/>
    </row>
    <row r="552" spans="1:10" s="316" customFormat="1" ht="12.75">
      <c r="A552" s="328"/>
      <c r="B552" s="351"/>
      <c r="C552" s="330"/>
      <c r="D552" s="331"/>
      <c r="F552" s="332"/>
      <c r="J552" s="346"/>
    </row>
    <row r="553" spans="1:10" s="316" customFormat="1" ht="12.75">
      <c r="A553" s="328"/>
      <c r="B553" s="351"/>
      <c r="C553" s="330"/>
      <c r="D553" s="331"/>
      <c r="F553" s="332"/>
      <c r="J553" s="346"/>
    </row>
    <row r="554" spans="1:10" s="316" customFormat="1" ht="12.75">
      <c r="A554" s="328"/>
      <c r="B554" s="351"/>
      <c r="C554" s="330"/>
      <c r="D554" s="331"/>
      <c r="F554" s="332"/>
      <c r="J554" s="346"/>
    </row>
    <row r="555" spans="1:10" s="316" customFormat="1" ht="12.75">
      <c r="A555" s="328"/>
      <c r="B555" s="351"/>
      <c r="C555" s="330"/>
      <c r="D555" s="331"/>
      <c r="F555" s="332"/>
      <c r="J555" s="346"/>
    </row>
    <row r="556" spans="1:10" s="316" customFormat="1" ht="12.75">
      <c r="A556" s="328"/>
      <c r="B556" s="329"/>
      <c r="C556" s="330"/>
      <c r="D556" s="331"/>
      <c r="F556" s="332"/>
      <c r="J556" s="346"/>
    </row>
    <row r="557" spans="1:10" s="316" customFormat="1" ht="12.75">
      <c r="A557" s="328"/>
      <c r="B557" s="351"/>
      <c r="C557" s="341"/>
      <c r="D557" s="342"/>
      <c r="E557" s="335"/>
      <c r="F557" s="343"/>
      <c r="G557" s="335"/>
      <c r="H557" s="335"/>
      <c r="I557" s="335"/>
      <c r="J557" s="346"/>
    </row>
    <row r="558" spans="1:10" s="316" customFormat="1" ht="12.75">
      <c r="A558" s="328"/>
      <c r="B558" s="351"/>
      <c r="C558" s="330"/>
      <c r="D558" s="331"/>
      <c r="F558" s="332"/>
      <c r="J558" s="346"/>
    </row>
    <row r="559" spans="1:10" s="316" customFormat="1" ht="12.75">
      <c r="A559" s="352"/>
      <c r="B559" s="351"/>
      <c r="C559" s="330"/>
      <c r="D559" s="353"/>
      <c r="E559" s="330"/>
      <c r="F559" s="354"/>
      <c r="G559" s="330"/>
      <c r="H559" s="330"/>
      <c r="I559" s="330"/>
      <c r="J559" s="346"/>
    </row>
    <row r="560" spans="1:10" s="316" customFormat="1" ht="12.75">
      <c r="A560" s="352"/>
      <c r="B560" s="351"/>
      <c r="C560" s="330"/>
      <c r="D560" s="353"/>
      <c r="E560" s="330"/>
      <c r="F560" s="354"/>
      <c r="G560" s="330"/>
      <c r="H560" s="330"/>
      <c r="I560" s="330"/>
      <c r="J560" s="346"/>
    </row>
    <row r="561" spans="1:10" s="335" customFormat="1" ht="12.75">
      <c r="A561" s="352"/>
      <c r="B561" s="355"/>
      <c r="C561" s="330"/>
      <c r="D561" s="353"/>
      <c r="E561" s="330"/>
      <c r="F561" s="354"/>
      <c r="G561" s="330"/>
      <c r="H561" s="330"/>
      <c r="I561" s="330"/>
      <c r="J561" s="346"/>
    </row>
    <row r="562" spans="1:10" s="335" customFormat="1" ht="12.75">
      <c r="A562" s="352"/>
      <c r="B562" s="355"/>
      <c r="C562" s="330"/>
      <c r="D562" s="353"/>
      <c r="E562" s="330"/>
      <c r="F562" s="354"/>
      <c r="G562" s="330"/>
      <c r="H562" s="330"/>
      <c r="I562" s="330"/>
      <c r="J562" s="346"/>
    </row>
    <row r="563" spans="1:10" s="335" customFormat="1" ht="12.75">
      <c r="A563" s="352"/>
      <c r="B563" s="351"/>
      <c r="C563" s="330"/>
      <c r="D563" s="353"/>
      <c r="E563" s="330"/>
      <c r="F563" s="354"/>
      <c r="G563" s="330"/>
      <c r="H563" s="330"/>
      <c r="I563" s="330"/>
      <c r="J563" s="346"/>
    </row>
    <row r="564" spans="1:10" s="316" customFormat="1" ht="12.75">
      <c r="A564" s="352"/>
      <c r="B564" s="351"/>
      <c r="C564" s="330"/>
      <c r="D564" s="353"/>
      <c r="E564" s="330"/>
      <c r="F564" s="354"/>
      <c r="G564" s="330"/>
      <c r="H564" s="330"/>
      <c r="I564" s="330"/>
      <c r="J564" s="346"/>
    </row>
    <row r="565" spans="1:10" s="316" customFormat="1" ht="12.75">
      <c r="A565" s="352"/>
      <c r="B565" s="355"/>
      <c r="C565" s="330"/>
      <c r="D565" s="353"/>
      <c r="E565" s="330"/>
      <c r="F565" s="354"/>
      <c r="G565" s="330"/>
      <c r="H565" s="330"/>
      <c r="I565" s="330"/>
      <c r="J565" s="346"/>
    </row>
    <row r="566" spans="1:10" s="316" customFormat="1">
      <c r="A566" s="352"/>
      <c r="B566" s="356"/>
      <c r="C566" s="330"/>
      <c r="D566" s="353"/>
      <c r="E566" s="330"/>
      <c r="F566" s="354"/>
      <c r="G566" s="330"/>
      <c r="H566" s="330"/>
      <c r="I566" s="330"/>
      <c r="J566" s="346"/>
    </row>
    <row r="567" spans="1:10" s="316" customFormat="1">
      <c r="A567" s="352"/>
      <c r="B567" s="356"/>
      <c r="C567" s="330"/>
      <c r="D567" s="353"/>
      <c r="E567" s="330"/>
      <c r="F567" s="354"/>
      <c r="G567" s="330"/>
      <c r="H567" s="330"/>
      <c r="I567" s="330"/>
      <c r="J567" s="346"/>
    </row>
    <row r="568" spans="1:10" s="316" customFormat="1">
      <c r="A568" s="352"/>
      <c r="B568" s="356"/>
      <c r="C568" s="330"/>
      <c r="D568" s="353"/>
      <c r="E568" s="330"/>
      <c r="F568" s="354"/>
      <c r="G568" s="330"/>
      <c r="H568" s="330"/>
      <c r="I568" s="330"/>
      <c r="J568" s="346"/>
    </row>
    <row r="569" spans="1:10" s="316" customFormat="1">
      <c r="A569" s="352"/>
      <c r="B569" s="356"/>
      <c r="C569" s="330"/>
      <c r="D569" s="353"/>
      <c r="E569" s="330"/>
      <c r="F569" s="354"/>
      <c r="G569" s="330"/>
      <c r="H569" s="330"/>
      <c r="I569" s="330"/>
      <c r="J569" s="346"/>
    </row>
    <row r="570" spans="1:10" s="316" customFormat="1">
      <c r="A570" s="352"/>
      <c r="B570" s="356"/>
      <c r="C570" s="330"/>
      <c r="D570" s="353"/>
      <c r="E570" s="330"/>
      <c r="F570" s="354"/>
      <c r="G570" s="330"/>
      <c r="H570" s="330"/>
      <c r="I570" s="330"/>
      <c r="J570" s="346"/>
    </row>
    <row r="571" spans="1:10" s="316" customFormat="1">
      <c r="A571" s="352"/>
      <c r="B571" s="356"/>
      <c r="C571" s="330"/>
      <c r="D571" s="353"/>
      <c r="E571" s="330"/>
      <c r="F571" s="354"/>
      <c r="G571" s="330"/>
      <c r="H571" s="330"/>
      <c r="I571" s="330"/>
      <c r="J571" s="346"/>
    </row>
    <row r="572" spans="1:10" s="316" customFormat="1">
      <c r="A572" s="352"/>
      <c r="B572" s="356"/>
      <c r="C572" s="330"/>
      <c r="D572" s="353"/>
      <c r="E572" s="330"/>
      <c r="F572" s="354"/>
      <c r="G572" s="330"/>
      <c r="H572" s="330"/>
      <c r="I572" s="330"/>
      <c r="J572" s="346"/>
    </row>
    <row r="573" spans="1:10" s="316" customFormat="1">
      <c r="A573" s="352"/>
      <c r="B573" s="356"/>
      <c r="C573" s="330"/>
      <c r="D573" s="353"/>
      <c r="E573" s="330"/>
      <c r="F573" s="354"/>
      <c r="G573" s="330"/>
      <c r="H573" s="330"/>
      <c r="I573" s="330"/>
      <c r="J573" s="346"/>
    </row>
    <row r="574" spans="1:10" s="316" customFormat="1">
      <c r="A574" s="352"/>
      <c r="B574" s="356"/>
      <c r="C574" s="330"/>
      <c r="D574" s="353"/>
      <c r="E574" s="330"/>
      <c r="F574" s="354"/>
      <c r="G574" s="330"/>
      <c r="H574" s="330"/>
      <c r="I574" s="330"/>
      <c r="J574" s="346"/>
    </row>
    <row r="575" spans="1:10" s="316" customFormat="1">
      <c r="A575" s="352"/>
      <c r="B575" s="356"/>
      <c r="C575" s="330"/>
      <c r="D575" s="353"/>
      <c r="E575" s="330"/>
      <c r="F575" s="354"/>
      <c r="G575" s="330"/>
      <c r="H575" s="330"/>
      <c r="I575" s="330"/>
      <c r="J575" s="346"/>
    </row>
    <row r="576" spans="1:10" s="316" customFormat="1" ht="12.75">
      <c r="A576" s="352"/>
      <c r="B576" s="351"/>
      <c r="C576" s="330"/>
      <c r="D576" s="353"/>
      <c r="E576" s="330"/>
      <c r="F576" s="354"/>
      <c r="G576" s="330"/>
      <c r="H576" s="330"/>
      <c r="I576" s="330"/>
      <c r="J576" s="346"/>
    </row>
    <row r="577" spans="1:10" s="316" customFormat="1" ht="12.75">
      <c r="A577" s="352"/>
      <c r="B577" s="355"/>
      <c r="C577" s="330"/>
      <c r="D577" s="353"/>
      <c r="E577" s="330"/>
      <c r="F577" s="354"/>
      <c r="G577" s="330"/>
      <c r="H577" s="330"/>
      <c r="I577" s="330"/>
      <c r="J577" s="346"/>
    </row>
    <row r="578" spans="1:10" s="316" customFormat="1" ht="12.75">
      <c r="A578" s="352"/>
      <c r="B578" s="351"/>
      <c r="C578" s="330"/>
      <c r="D578" s="353"/>
      <c r="E578" s="330"/>
      <c r="F578" s="354"/>
      <c r="G578" s="330"/>
      <c r="H578" s="330"/>
      <c r="I578" s="330"/>
      <c r="J578" s="346"/>
    </row>
    <row r="579" spans="1:10" s="316" customFormat="1" ht="12.75">
      <c r="A579" s="352"/>
      <c r="B579" s="355"/>
      <c r="C579" s="330"/>
      <c r="D579" s="353"/>
      <c r="E579" s="330"/>
      <c r="F579" s="354"/>
      <c r="G579" s="330"/>
      <c r="H579" s="330"/>
      <c r="I579" s="330"/>
      <c r="J579" s="346"/>
    </row>
    <row r="580" spans="1:10" s="316" customFormat="1" ht="12.75">
      <c r="A580" s="352"/>
      <c r="B580" s="351"/>
      <c r="C580" s="330"/>
      <c r="D580" s="353"/>
      <c r="E580" s="330"/>
      <c r="F580" s="354"/>
      <c r="G580" s="330"/>
      <c r="H580" s="330"/>
      <c r="I580" s="330"/>
      <c r="J580" s="346"/>
    </row>
    <row r="581" spans="1:10" s="316" customFormat="1" ht="12.75">
      <c r="A581" s="352"/>
      <c r="B581" s="351"/>
      <c r="C581" s="330"/>
      <c r="D581" s="353"/>
      <c r="E581" s="330"/>
      <c r="F581" s="354"/>
      <c r="G581" s="330"/>
      <c r="H581" s="330"/>
      <c r="I581" s="330"/>
      <c r="J581" s="346"/>
    </row>
    <row r="582" spans="1:10" s="316" customFormat="1" ht="12.75">
      <c r="A582" s="352"/>
      <c r="B582" s="351"/>
      <c r="C582" s="330"/>
      <c r="D582" s="353"/>
      <c r="E582" s="330"/>
      <c r="F582" s="354"/>
      <c r="G582" s="330"/>
      <c r="H582" s="330"/>
      <c r="I582" s="330"/>
      <c r="J582" s="346"/>
    </row>
    <row r="583" spans="1:10" s="316" customFormat="1" ht="12.75">
      <c r="A583" s="352"/>
      <c r="B583" s="351"/>
      <c r="C583" s="330"/>
      <c r="D583" s="353"/>
      <c r="E583" s="330"/>
      <c r="F583" s="354"/>
      <c r="G583" s="330"/>
      <c r="H583" s="330"/>
      <c r="I583" s="330"/>
      <c r="J583" s="346"/>
    </row>
    <row r="584" spans="1:10" s="316" customFormat="1" ht="12.75">
      <c r="A584" s="352"/>
      <c r="B584" s="351"/>
      <c r="C584" s="330"/>
      <c r="D584" s="353"/>
      <c r="E584" s="330"/>
      <c r="F584" s="354"/>
      <c r="G584" s="330"/>
      <c r="H584" s="330"/>
      <c r="I584" s="330"/>
      <c r="J584" s="346"/>
    </row>
    <row r="585" spans="1:10" s="316" customFormat="1" ht="12.75">
      <c r="A585" s="352"/>
      <c r="B585" s="357"/>
      <c r="C585" s="330"/>
      <c r="D585" s="353"/>
      <c r="E585" s="330"/>
      <c r="F585" s="354"/>
      <c r="G585" s="330"/>
      <c r="H585" s="330"/>
      <c r="I585" s="330"/>
      <c r="J585" s="346"/>
    </row>
    <row r="586" spans="1:10" s="316" customFormat="1" ht="12.75">
      <c r="A586" s="352"/>
      <c r="B586" s="357"/>
      <c r="C586" s="330"/>
      <c r="D586" s="353"/>
      <c r="E586" s="330"/>
      <c r="F586" s="354"/>
      <c r="G586" s="330"/>
      <c r="H586" s="330"/>
      <c r="I586" s="330"/>
      <c r="J586" s="346"/>
    </row>
    <row r="587" spans="1:10" s="316" customFormat="1" ht="12.75">
      <c r="A587" s="352"/>
      <c r="B587" s="357"/>
      <c r="C587" s="330"/>
      <c r="D587" s="353"/>
      <c r="E587" s="330"/>
      <c r="F587" s="354"/>
      <c r="G587" s="330"/>
      <c r="H587" s="330"/>
      <c r="I587" s="330"/>
      <c r="J587" s="346"/>
    </row>
    <row r="588" spans="1:10" s="316" customFormat="1" ht="12.75">
      <c r="A588" s="352"/>
      <c r="B588" s="357"/>
      <c r="C588" s="330"/>
      <c r="D588" s="353"/>
      <c r="E588" s="330"/>
      <c r="F588" s="354"/>
      <c r="G588" s="330"/>
      <c r="H588" s="330"/>
      <c r="I588" s="330"/>
      <c r="J588" s="346"/>
    </row>
    <row r="589" spans="1:10" s="316" customFormat="1" ht="12.75">
      <c r="A589" s="352"/>
      <c r="B589" s="357"/>
      <c r="C589" s="330"/>
      <c r="D589" s="353"/>
      <c r="E589" s="330"/>
      <c r="F589" s="354"/>
      <c r="G589" s="330"/>
      <c r="H589" s="330"/>
      <c r="I589" s="330"/>
      <c r="J589" s="346"/>
    </row>
    <row r="590" spans="1:10" s="316" customFormat="1" ht="12.75">
      <c r="A590" s="352"/>
      <c r="B590" s="357"/>
      <c r="C590" s="330"/>
      <c r="D590" s="353"/>
      <c r="E590" s="330"/>
      <c r="F590" s="354"/>
      <c r="G590" s="330"/>
      <c r="H590" s="330"/>
      <c r="I590" s="330"/>
      <c r="J590" s="346"/>
    </row>
    <row r="591" spans="1:10" s="316" customFormat="1" ht="12.75">
      <c r="A591" s="352"/>
      <c r="B591" s="357"/>
      <c r="C591" s="330"/>
      <c r="D591" s="353"/>
      <c r="E591" s="330"/>
      <c r="F591" s="354"/>
      <c r="G591" s="330"/>
      <c r="H591" s="330"/>
      <c r="I591" s="330"/>
      <c r="J591" s="346"/>
    </row>
    <row r="592" spans="1:10" s="316" customFormat="1" ht="12.75">
      <c r="A592" s="352"/>
      <c r="B592" s="351"/>
      <c r="C592" s="330"/>
      <c r="D592" s="353"/>
      <c r="E592" s="330"/>
      <c r="F592" s="354"/>
      <c r="G592" s="330"/>
      <c r="H592" s="330"/>
      <c r="I592" s="330"/>
      <c r="J592" s="346"/>
    </row>
    <row r="593" spans="1:10" s="316" customFormat="1" ht="12.75">
      <c r="A593" s="352"/>
      <c r="B593" s="355"/>
      <c r="C593" s="330"/>
      <c r="D593" s="353"/>
      <c r="E593" s="330"/>
      <c r="F593" s="354"/>
      <c r="G593" s="330"/>
      <c r="H593" s="330"/>
      <c r="I593" s="330"/>
      <c r="J593" s="346"/>
    </row>
    <row r="594" spans="1:10" s="316" customFormat="1" ht="12.75">
      <c r="A594" s="352"/>
      <c r="B594" s="351"/>
      <c r="C594" s="330"/>
      <c r="D594" s="353"/>
      <c r="E594" s="330"/>
      <c r="F594" s="354"/>
      <c r="G594" s="330"/>
      <c r="H594" s="330"/>
      <c r="I594" s="330"/>
      <c r="J594" s="346"/>
    </row>
    <row r="595" spans="1:10" s="316" customFormat="1" ht="12.75">
      <c r="A595" s="352"/>
      <c r="B595" s="351"/>
      <c r="C595" s="330"/>
      <c r="D595" s="353"/>
      <c r="E595" s="330"/>
      <c r="F595" s="354"/>
      <c r="G595" s="330"/>
      <c r="H595" s="330"/>
      <c r="I595" s="330"/>
      <c r="J595" s="346"/>
    </row>
    <row r="596" spans="1:10" s="316" customFormat="1" ht="12.75">
      <c r="A596" s="352"/>
      <c r="B596" s="351"/>
      <c r="C596" s="330"/>
      <c r="D596" s="353"/>
      <c r="E596" s="330"/>
      <c r="F596" s="354"/>
      <c r="G596" s="330"/>
      <c r="H596" s="330"/>
      <c r="I596" s="330"/>
      <c r="J596" s="346"/>
    </row>
    <row r="597" spans="1:10" s="316" customFormat="1" ht="12.75">
      <c r="A597" s="352"/>
      <c r="B597" s="351"/>
      <c r="C597" s="330"/>
      <c r="D597" s="353"/>
      <c r="E597" s="330"/>
      <c r="F597" s="354"/>
      <c r="G597" s="330"/>
      <c r="H597" s="330"/>
      <c r="I597" s="330"/>
      <c r="J597" s="346"/>
    </row>
    <row r="598" spans="1:10" s="316" customFormat="1" ht="12.75">
      <c r="A598" s="352"/>
      <c r="B598" s="351"/>
      <c r="C598" s="330"/>
      <c r="D598" s="353"/>
      <c r="E598" s="330"/>
      <c r="F598" s="354"/>
      <c r="G598" s="330"/>
      <c r="H598" s="330"/>
      <c r="I598" s="330"/>
      <c r="J598" s="346"/>
    </row>
    <row r="599" spans="1:10" s="316" customFormat="1" ht="12.75">
      <c r="A599" s="352"/>
      <c r="B599" s="351"/>
      <c r="C599" s="330"/>
      <c r="D599" s="353"/>
      <c r="E599" s="330"/>
      <c r="F599" s="354"/>
      <c r="G599" s="330"/>
      <c r="H599" s="330"/>
      <c r="I599" s="330"/>
      <c r="J599" s="346"/>
    </row>
    <row r="600" spans="1:10" s="316" customFormat="1" ht="12.75">
      <c r="A600" s="352"/>
      <c r="B600" s="351"/>
      <c r="C600" s="330"/>
      <c r="D600" s="353"/>
      <c r="E600" s="330"/>
      <c r="F600" s="354"/>
      <c r="G600" s="330"/>
      <c r="H600" s="330"/>
      <c r="I600" s="330"/>
      <c r="J600" s="346"/>
    </row>
    <row r="601" spans="1:10" s="316" customFormat="1" ht="12.75">
      <c r="A601" s="352"/>
      <c r="B601" s="351"/>
      <c r="C601" s="330"/>
      <c r="D601" s="353"/>
      <c r="E601" s="330"/>
      <c r="F601" s="354"/>
      <c r="G601" s="330"/>
      <c r="H601" s="330"/>
      <c r="I601" s="330"/>
      <c r="J601" s="346"/>
    </row>
    <row r="602" spans="1:10" s="316" customFormat="1" ht="12.75">
      <c r="A602" s="352"/>
      <c r="B602" s="351"/>
      <c r="C602" s="330"/>
      <c r="D602" s="353"/>
      <c r="E602" s="330"/>
      <c r="F602" s="354"/>
      <c r="G602" s="330"/>
      <c r="H602" s="330"/>
      <c r="I602" s="330"/>
      <c r="J602" s="346"/>
    </row>
    <row r="603" spans="1:10" s="316" customFormat="1" ht="12.75">
      <c r="A603" s="352"/>
      <c r="B603" s="351"/>
      <c r="C603" s="330"/>
      <c r="D603" s="353"/>
      <c r="E603" s="330"/>
      <c r="F603" s="354"/>
      <c r="G603" s="330"/>
      <c r="H603" s="330"/>
      <c r="I603" s="330"/>
      <c r="J603" s="346"/>
    </row>
    <row r="604" spans="1:10" s="335" customFormat="1" ht="12.75">
      <c r="A604" s="352"/>
      <c r="B604" s="351"/>
      <c r="C604" s="330"/>
      <c r="D604" s="353"/>
      <c r="E604" s="330"/>
      <c r="F604" s="354"/>
      <c r="G604" s="330"/>
      <c r="H604" s="330"/>
      <c r="I604" s="330"/>
      <c r="J604" s="346"/>
    </row>
    <row r="605" spans="1:10" s="316" customFormat="1" ht="12.75">
      <c r="A605" s="352"/>
      <c r="B605" s="351"/>
      <c r="C605" s="330"/>
      <c r="D605" s="353"/>
      <c r="E605" s="330"/>
      <c r="F605" s="354"/>
      <c r="G605" s="330"/>
      <c r="H605" s="330"/>
      <c r="I605" s="330"/>
      <c r="J605" s="346"/>
    </row>
    <row r="606" spans="1:10" s="316" customFormat="1" ht="12.75">
      <c r="A606" s="352"/>
      <c r="B606" s="351"/>
      <c r="C606" s="330"/>
      <c r="D606" s="353"/>
      <c r="E606" s="330"/>
      <c r="F606" s="354"/>
      <c r="G606" s="330"/>
      <c r="H606" s="330"/>
      <c r="I606" s="330"/>
      <c r="J606" s="346"/>
    </row>
    <row r="607" spans="1:10" s="316" customFormat="1" ht="12.75">
      <c r="A607" s="352"/>
      <c r="B607" s="351"/>
      <c r="C607" s="330"/>
      <c r="D607" s="353"/>
      <c r="E607" s="330"/>
      <c r="F607" s="354"/>
      <c r="G607" s="330"/>
      <c r="H607" s="330"/>
      <c r="I607" s="330"/>
      <c r="J607" s="346"/>
    </row>
    <row r="608" spans="1:10" s="316" customFormat="1" ht="12.75">
      <c r="A608" s="352"/>
      <c r="B608" s="351"/>
      <c r="C608" s="330"/>
      <c r="D608" s="353"/>
      <c r="E608" s="330"/>
      <c r="F608" s="354"/>
      <c r="G608" s="330"/>
      <c r="H608" s="330"/>
      <c r="I608" s="330"/>
      <c r="J608" s="346"/>
    </row>
    <row r="609" spans="1:10" s="316" customFormat="1" ht="12.75">
      <c r="A609" s="352"/>
      <c r="B609" s="351"/>
      <c r="C609" s="330"/>
      <c r="D609" s="353"/>
      <c r="E609" s="330"/>
      <c r="F609" s="354"/>
      <c r="G609" s="330"/>
      <c r="H609" s="330"/>
      <c r="I609" s="330"/>
      <c r="J609" s="346"/>
    </row>
    <row r="610" spans="1:10" s="316" customFormat="1" ht="12.75">
      <c r="A610" s="352"/>
      <c r="B610" s="351"/>
      <c r="C610" s="330"/>
      <c r="D610" s="353"/>
      <c r="E610" s="330"/>
      <c r="F610" s="354"/>
      <c r="G610" s="330"/>
      <c r="H610" s="330"/>
      <c r="I610" s="330"/>
      <c r="J610" s="346"/>
    </row>
    <row r="611" spans="1:10" s="335" customFormat="1" ht="12.75">
      <c r="A611" s="352"/>
      <c r="B611" s="351"/>
      <c r="C611" s="330"/>
      <c r="D611" s="353"/>
      <c r="E611" s="330"/>
      <c r="F611" s="354"/>
      <c r="G611" s="330"/>
      <c r="H611" s="330"/>
      <c r="I611" s="330"/>
      <c r="J611" s="346"/>
    </row>
    <row r="612" spans="1:10" s="316" customFormat="1" ht="12.75">
      <c r="A612" s="352"/>
      <c r="B612" s="351"/>
      <c r="C612" s="330"/>
      <c r="D612" s="353"/>
      <c r="E612" s="330"/>
      <c r="F612" s="354"/>
      <c r="G612" s="330"/>
      <c r="H612" s="330"/>
      <c r="I612" s="330"/>
      <c r="J612" s="346"/>
    </row>
    <row r="613" spans="1:10" s="316" customFormat="1" ht="12.75">
      <c r="A613" s="352"/>
      <c r="B613" s="351"/>
      <c r="C613" s="330"/>
      <c r="D613" s="353"/>
      <c r="E613" s="330"/>
      <c r="F613" s="354"/>
      <c r="G613" s="330"/>
      <c r="H613" s="330"/>
      <c r="I613" s="330"/>
      <c r="J613" s="346"/>
    </row>
    <row r="614" spans="1:10" s="335" customFormat="1" ht="12.75">
      <c r="A614" s="352"/>
      <c r="B614" s="351"/>
      <c r="C614" s="330"/>
      <c r="D614" s="353"/>
      <c r="E614" s="330"/>
      <c r="F614" s="354"/>
      <c r="G614" s="330"/>
      <c r="H614" s="330"/>
      <c r="I614" s="330"/>
      <c r="J614" s="346"/>
    </row>
    <row r="615" spans="1:10" s="316" customFormat="1" ht="12.75">
      <c r="A615" s="352"/>
      <c r="B615" s="351"/>
      <c r="C615" s="330"/>
      <c r="D615" s="353"/>
      <c r="E615" s="330"/>
      <c r="F615" s="354"/>
      <c r="G615" s="330"/>
      <c r="H615" s="330"/>
      <c r="I615" s="330"/>
      <c r="J615" s="346"/>
    </row>
    <row r="616" spans="1:10" s="316" customFormat="1" ht="12.75">
      <c r="A616" s="352"/>
      <c r="B616" s="351"/>
      <c r="C616" s="330"/>
      <c r="D616" s="353"/>
      <c r="E616" s="330"/>
      <c r="F616" s="354"/>
      <c r="G616" s="330"/>
      <c r="H616" s="330"/>
      <c r="I616" s="330"/>
      <c r="J616" s="346"/>
    </row>
    <row r="617" spans="1:10" s="316" customFormat="1" ht="12.75">
      <c r="A617" s="352"/>
      <c r="B617" s="351"/>
      <c r="C617" s="330"/>
      <c r="D617" s="353"/>
      <c r="E617" s="330"/>
      <c r="F617" s="354"/>
      <c r="G617" s="330"/>
      <c r="H617" s="330"/>
      <c r="I617" s="330"/>
      <c r="J617" s="346"/>
    </row>
    <row r="618" spans="1:10" s="316" customFormat="1" ht="12.75">
      <c r="A618" s="352"/>
      <c r="B618" s="351"/>
      <c r="C618" s="330"/>
      <c r="D618" s="353"/>
      <c r="E618" s="330"/>
      <c r="F618" s="354"/>
      <c r="G618" s="330"/>
      <c r="H618" s="330"/>
      <c r="I618" s="330"/>
      <c r="J618" s="346"/>
    </row>
    <row r="619" spans="1:10" s="316" customFormat="1" ht="12.75">
      <c r="A619" s="352"/>
      <c r="B619" s="351"/>
      <c r="C619" s="330"/>
      <c r="D619" s="353"/>
      <c r="E619" s="330"/>
      <c r="F619" s="354"/>
      <c r="G619" s="330"/>
      <c r="H619" s="330"/>
      <c r="I619" s="330"/>
      <c r="J619" s="346"/>
    </row>
    <row r="620" spans="1:10" s="316" customFormat="1" ht="12.75">
      <c r="A620" s="352"/>
      <c r="B620" s="351"/>
      <c r="C620" s="330"/>
      <c r="D620" s="353"/>
      <c r="E620" s="330"/>
      <c r="F620" s="354"/>
      <c r="G620" s="330"/>
      <c r="H620" s="330"/>
      <c r="I620" s="330"/>
      <c r="J620" s="346"/>
    </row>
    <row r="621" spans="1:10" s="316" customFormat="1" ht="12.75">
      <c r="A621" s="352"/>
      <c r="B621" s="351"/>
      <c r="C621" s="330"/>
      <c r="D621" s="353"/>
      <c r="E621" s="330"/>
      <c r="F621" s="354"/>
      <c r="G621" s="330"/>
      <c r="H621" s="330"/>
      <c r="I621" s="330"/>
      <c r="J621" s="346"/>
    </row>
    <row r="622" spans="1:10" s="316" customFormat="1" ht="12.75">
      <c r="A622" s="352"/>
      <c r="B622" s="351"/>
      <c r="C622" s="330"/>
      <c r="D622" s="353"/>
      <c r="E622" s="330"/>
      <c r="F622" s="354"/>
      <c r="G622" s="330"/>
      <c r="H622" s="330"/>
      <c r="I622" s="330"/>
      <c r="J622" s="346"/>
    </row>
    <row r="623" spans="1:10" s="316" customFormat="1" ht="12.75">
      <c r="A623" s="352"/>
      <c r="B623" s="351"/>
      <c r="C623" s="330"/>
      <c r="D623" s="353"/>
      <c r="E623" s="330"/>
      <c r="F623" s="354"/>
      <c r="G623" s="330"/>
      <c r="H623" s="330"/>
      <c r="I623" s="330"/>
      <c r="J623" s="346"/>
    </row>
    <row r="624" spans="1:10" s="316" customFormat="1" ht="12.75">
      <c r="A624" s="352"/>
      <c r="B624" s="351"/>
      <c r="C624" s="330"/>
      <c r="D624" s="353"/>
      <c r="E624" s="330"/>
      <c r="F624" s="354"/>
      <c r="G624" s="330"/>
      <c r="H624" s="330"/>
      <c r="I624" s="330"/>
      <c r="J624" s="346"/>
    </row>
    <row r="625" spans="1:10" s="316" customFormat="1" ht="12.75">
      <c r="A625" s="352"/>
      <c r="B625" s="351"/>
      <c r="C625" s="330"/>
      <c r="D625" s="353"/>
      <c r="E625" s="330"/>
      <c r="F625" s="354"/>
      <c r="G625" s="330"/>
      <c r="H625" s="330"/>
      <c r="I625" s="330"/>
      <c r="J625" s="346"/>
    </row>
    <row r="626" spans="1:10" s="316" customFormat="1" ht="12.75">
      <c r="A626" s="352"/>
      <c r="B626" s="351"/>
      <c r="C626" s="330"/>
      <c r="D626" s="353"/>
      <c r="E626" s="330"/>
      <c r="F626" s="354"/>
      <c r="G626" s="330"/>
      <c r="H626" s="330"/>
      <c r="I626" s="330"/>
      <c r="J626" s="346"/>
    </row>
    <row r="627" spans="1:10" s="316" customFormat="1" ht="12.75">
      <c r="A627" s="352"/>
      <c r="B627" s="351"/>
      <c r="C627" s="330"/>
      <c r="D627" s="353"/>
      <c r="E627" s="330"/>
      <c r="F627" s="354"/>
      <c r="G627" s="330"/>
      <c r="H627" s="330"/>
      <c r="I627" s="330"/>
      <c r="J627" s="346"/>
    </row>
    <row r="628" spans="1:10" s="316" customFormat="1" ht="12.75">
      <c r="A628" s="352"/>
      <c r="B628" s="351"/>
      <c r="C628" s="330"/>
      <c r="D628" s="353"/>
      <c r="E628" s="330"/>
      <c r="F628" s="354"/>
      <c r="G628" s="330"/>
      <c r="H628" s="330"/>
      <c r="I628" s="330"/>
      <c r="J628" s="346"/>
    </row>
    <row r="629" spans="1:10" s="316" customFormat="1" ht="12.75">
      <c r="A629" s="352"/>
      <c r="B629" s="351"/>
      <c r="C629" s="330"/>
      <c r="D629" s="353"/>
      <c r="E629" s="330"/>
      <c r="F629" s="354"/>
      <c r="G629" s="330"/>
      <c r="H629" s="330"/>
      <c r="I629" s="330"/>
      <c r="J629" s="346"/>
    </row>
    <row r="630" spans="1:10" s="316" customFormat="1" ht="12.75">
      <c r="A630" s="352"/>
      <c r="B630" s="351"/>
      <c r="C630" s="330"/>
      <c r="D630" s="353"/>
      <c r="E630" s="330"/>
      <c r="F630" s="354"/>
      <c r="G630" s="330"/>
      <c r="H630" s="330"/>
      <c r="I630" s="330"/>
      <c r="J630" s="346"/>
    </row>
    <row r="631" spans="1:10" s="316" customFormat="1" ht="12.75">
      <c r="A631" s="352"/>
      <c r="B631" s="351"/>
      <c r="C631" s="330"/>
      <c r="D631" s="353"/>
      <c r="E631" s="330"/>
      <c r="F631" s="354"/>
      <c r="G631" s="330"/>
      <c r="H631" s="330"/>
      <c r="I631" s="330"/>
      <c r="J631" s="346"/>
    </row>
    <row r="632" spans="1:10" s="316" customFormat="1" ht="12.75">
      <c r="A632" s="352"/>
      <c r="B632" s="351"/>
      <c r="C632" s="330"/>
      <c r="D632" s="353"/>
      <c r="E632" s="330"/>
      <c r="F632" s="354"/>
      <c r="G632" s="330"/>
      <c r="H632" s="330"/>
      <c r="I632" s="330"/>
      <c r="J632" s="346"/>
    </row>
    <row r="633" spans="1:10" s="316" customFormat="1" ht="12.75">
      <c r="A633" s="352"/>
      <c r="B633" s="351"/>
      <c r="C633" s="330"/>
      <c r="D633" s="353"/>
      <c r="E633" s="330"/>
      <c r="F633" s="354"/>
      <c r="G633" s="330"/>
      <c r="H633" s="330"/>
      <c r="I633" s="330"/>
      <c r="J633" s="346"/>
    </row>
    <row r="634" spans="1:10" s="316" customFormat="1" ht="12.75">
      <c r="A634" s="352"/>
      <c r="B634" s="351"/>
      <c r="C634" s="330"/>
      <c r="D634" s="353"/>
      <c r="E634" s="330"/>
      <c r="F634" s="354"/>
      <c r="G634" s="330"/>
      <c r="H634" s="330"/>
      <c r="I634" s="330"/>
      <c r="J634" s="346"/>
    </row>
    <row r="635" spans="1:10" s="316" customFormat="1" ht="12.75">
      <c r="A635" s="352"/>
      <c r="B635" s="351"/>
      <c r="C635" s="330"/>
      <c r="D635" s="353"/>
      <c r="E635" s="330"/>
      <c r="F635" s="354"/>
      <c r="G635" s="330"/>
      <c r="H635" s="330"/>
      <c r="I635" s="330"/>
      <c r="J635" s="346"/>
    </row>
    <row r="636" spans="1:10" s="335" customFormat="1" ht="12.75">
      <c r="A636" s="352"/>
      <c r="B636" s="351"/>
      <c r="C636" s="330"/>
      <c r="D636" s="353"/>
      <c r="E636" s="330"/>
      <c r="F636" s="354"/>
      <c r="G636" s="330"/>
      <c r="H636" s="330"/>
      <c r="I636" s="330"/>
      <c r="J636" s="346"/>
    </row>
    <row r="637" spans="1:10" s="335" customFormat="1" ht="12.75">
      <c r="A637" s="352"/>
      <c r="B637" s="351"/>
      <c r="C637" s="330"/>
      <c r="D637" s="353"/>
      <c r="E637" s="330"/>
      <c r="F637" s="354"/>
      <c r="G637" s="330"/>
      <c r="H637" s="330"/>
      <c r="I637" s="330"/>
      <c r="J637" s="346"/>
    </row>
    <row r="638" spans="1:10" s="316" customFormat="1" ht="12.75">
      <c r="A638" s="352"/>
      <c r="B638" s="351"/>
      <c r="C638" s="330"/>
      <c r="D638" s="353"/>
      <c r="E638" s="330"/>
      <c r="F638" s="354"/>
      <c r="G638" s="330"/>
      <c r="H638" s="330"/>
      <c r="I638" s="330"/>
      <c r="J638" s="346"/>
    </row>
    <row r="639" spans="1:10" s="316" customFormat="1" ht="12.75">
      <c r="A639" s="352"/>
      <c r="B639" s="351"/>
      <c r="C639" s="330"/>
      <c r="D639" s="353"/>
      <c r="E639" s="330"/>
      <c r="F639" s="354"/>
      <c r="G639" s="330"/>
      <c r="H639" s="330"/>
      <c r="I639" s="330"/>
      <c r="J639" s="346"/>
    </row>
    <row r="640" spans="1:10" s="316" customFormat="1" ht="12.75">
      <c r="A640" s="352"/>
      <c r="B640" s="351"/>
      <c r="C640" s="330"/>
      <c r="D640" s="353"/>
      <c r="E640" s="330"/>
      <c r="F640" s="354"/>
      <c r="G640" s="330"/>
      <c r="H640" s="330"/>
      <c r="I640" s="330"/>
      <c r="J640" s="346"/>
    </row>
    <row r="641" spans="1:10" s="316" customFormat="1" ht="12.75">
      <c r="A641" s="352"/>
      <c r="B641" s="351"/>
      <c r="C641" s="330"/>
      <c r="D641" s="353"/>
      <c r="E641" s="330"/>
      <c r="F641" s="354"/>
      <c r="G641" s="330"/>
      <c r="H641" s="330"/>
      <c r="I641" s="330"/>
      <c r="J641" s="346"/>
    </row>
    <row r="642" spans="1:10" s="316" customFormat="1" ht="12.75">
      <c r="A642" s="352"/>
      <c r="B642" s="351"/>
      <c r="C642" s="330"/>
      <c r="D642" s="353"/>
      <c r="E642" s="330"/>
      <c r="F642" s="354"/>
      <c r="G642" s="330"/>
      <c r="H642" s="330"/>
      <c r="I642" s="330"/>
      <c r="J642" s="346"/>
    </row>
    <row r="643" spans="1:10" s="316" customFormat="1" ht="12.75">
      <c r="A643" s="352"/>
      <c r="B643" s="351"/>
      <c r="C643" s="330"/>
      <c r="D643" s="353"/>
      <c r="E643" s="330"/>
      <c r="F643" s="354"/>
      <c r="G643" s="330"/>
      <c r="H643" s="330"/>
      <c r="I643" s="330"/>
      <c r="J643" s="346"/>
    </row>
    <row r="644" spans="1:10" s="316" customFormat="1" ht="12.75">
      <c r="A644" s="352"/>
      <c r="B644" s="351"/>
      <c r="C644" s="330"/>
      <c r="D644" s="353"/>
      <c r="E644" s="330"/>
      <c r="F644" s="354"/>
      <c r="G644" s="330"/>
      <c r="H644" s="330"/>
      <c r="I644" s="330"/>
      <c r="J644" s="346"/>
    </row>
    <row r="645" spans="1:10" s="316" customFormat="1" ht="12.75">
      <c r="A645" s="352"/>
      <c r="B645" s="351"/>
      <c r="C645" s="330"/>
      <c r="D645" s="353"/>
      <c r="E645" s="330"/>
      <c r="F645" s="354"/>
      <c r="G645" s="330"/>
      <c r="H645" s="330"/>
      <c r="I645" s="330"/>
      <c r="J645" s="346"/>
    </row>
    <row r="646" spans="1:10" s="316" customFormat="1" ht="12.75">
      <c r="A646" s="352"/>
      <c r="B646" s="351"/>
      <c r="C646" s="330"/>
      <c r="D646" s="353"/>
      <c r="E646" s="330"/>
      <c r="F646" s="354"/>
      <c r="G646" s="330"/>
      <c r="H646" s="330"/>
      <c r="I646" s="330"/>
      <c r="J646" s="346"/>
    </row>
    <row r="647" spans="1:10" s="316" customFormat="1" ht="12.75">
      <c r="A647" s="352"/>
      <c r="B647" s="351"/>
      <c r="C647" s="330"/>
      <c r="D647" s="353"/>
      <c r="E647" s="330"/>
      <c r="F647" s="354"/>
      <c r="G647" s="330"/>
      <c r="H647" s="330"/>
      <c r="I647" s="330"/>
      <c r="J647" s="346"/>
    </row>
    <row r="648" spans="1:10" s="316" customFormat="1" ht="12.75">
      <c r="A648" s="352"/>
      <c r="B648" s="351"/>
      <c r="C648" s="330"/>
      <c r="D648" s="353"/>
      <c r="E648" s="330"/>
      <c r="F648" s="354"/>
      <c r="G648" s="330"/>
      <c r="H648" s="330"/>
      <c r="I648" s="330"/>
      <c r="J648" s="346"/>
    </row>
    <row r="649" spans="1:10" s="316" customFormat="1" ht="12.75">
      <c r="A649" s="352"/>
      <c r="B649" s="351"/>
      <c r="C649" s="330"/>
      <c r="D649" s="353"/>
      <c r="E649" s="330"/>
      <c r="F649" s="354"/>
      <c r="G649" s="330"/>
      <c r="H649" s="330"/>
      <c r="I649" s="330"/>
      <c r="J649" s="346"/>
    </row>
    <row r="650" spans="1:10" s="316" customFormat="1" ht="12.75">
      <c r="A650" s="352"/>
      <c r="B650" s="351"/>
      <c r="C650" s="330"/>
      <c r="D650" s="353"/>
      <c r="E650" s="330"/>
      <c r="F650" s="354"/>
      <c r="G650" s="330"/>
      <c r="H650" s="330"/>
      <c r="I650" s="330"/>
      <c r="J650" s="346"/>
    </row>
    <row r="651" spans="1:10" s="316" customFormat="1" ht="12.75">
      <c r="A651" s="352"/>
      <c r="B651" s="351"/>
      <c r="C651" s="330"/>
      <c r="D651" s="353"/>
      <c r="E651" s="330"/>
      <c r="F651" s="354"/>
      <c r="G651" s="330"/>
      <c r="H651" s="330"/>
      <c r="I651" s="330"/>
      <c r="J651" s="346"/>
    </row>
    <row r="652" spans="1:10" s="316" customFormat="1" ht="12.75">
      <c r="A652" s="352"/>
      <c r="B652" s="351"/>
      <c r="C652" s="330"/>
      <c r="D652" s="353"/>
      <c r="E652" s="330"/>
      <c r="F652" s="354"/>
      <c r="G652" s="330"/>
      <c r="H652" s="330"/>
      <c r="I652" s="330"/>
      <c r="J652" s="346"/>
    </row>
    <row r="653" spans="1:10" s="335" customFormat="1" ht="12.75">
      <c r="A653" s="352"/>
      <c r="B653" s="357"/>
      <c r="C653" s="330"/>
      <c r="D653" s="353"/>
      <c r="E653" s="330"/>
      <c r="F653" s="354"/>
      <c r="G653" s="330"/>
      <c r="H653" s="330"/>
      <c r="I653" s="330"/>
      <c r="J653" s="346"/>
    </row>
    <row r="654" spans="1:10" s="316" customFormat="1" ht="12.75">
      <c r="A654" s="352"/>
      <c r="B654" s="358"/>
      <c r="C654" s="330"/>
      <c r="D654" s="353"/>
      <c r="E654" s="330"/>
      <c r="F654" s="354"/>
      <c r="G654" s="330"/>
      <c r="H654" s="330"/>
      <c r="I654" s="330"/>
      <c r="J654" s="346"/>
    </row>
    <row r="655" spans="1:10" s="330" customFormat="1" ht="12.75">
      <c r="A655" s="352"/>
      <c r="B655" s="357"/>
      <c r="D655" s="353"/>
      <c r="F655" s="354"/>
      <c r="J655" s="346"/>
    </row>
    <row r="656" spans="1:10" s="330" customFormat="1" ht="12.75">
      <c r="A656" s="352"/>
      <c r="B656" s="357"/>
      <c r="D656" s="353"/>
      <c r="F656" s="354"/>
      <c r="J656" s="346"/>
    </row>
    <row r="657" spans="1:10" s="330" customFormat="1" ht="12.75">
      <c r="A657" s="328"/>
      <c r="B657" s="329"/>
      <c r="D657" s="331"/>
      <c r="E657" s="316"/>
      <c r="F657" s="332"/>
      <c r="G657" s="316"/>
      <c r="H657" s="316"/>
      <c r="I657" s="316"/>
      <c r="J657" s="346"/>
    </row>
    <row r="658" spans="1:10" s="330" customFormat="1" ht="12.75">
      <c r="A658" s="328"/>
      <c r="B658" s="329"/>
      <c r="D658" s="331"/>
      <c r="E658" s="316"/>
      <c r="F658" s="332"/>
      <c r="G658" s="316"/>
      <c r="H658" s="316"/>
      <c r="I658" s="316"/>
      <c r="J658" s="346"/>
    </row>
    <row r="659" spans="1:10" s="330" customFormat="1" ht="12.75">
      <c r="A659" s="328"/>
      <c r="B659" s="329"/>
      <c r="D659" s="331"/>
      <c r="E659" s="316"/>
      <c r="F659" s="332"/>
      <c r="G659" s="316"/>
      <c r="H659" s="316"/>
      <c r="I659" s="316"/>
      <c r="J659" s="346"/>
    </row>
    <row r="660" spans="1:10" s="330" customFormat="1" ht="12.75">
      <c r="A660" s="328"/>
      <c r="B660" s="329"/>
      <c r="D660" s="331"/>
      <c r="E660" s="316"/>
      <c r="F660" s="332"/>
      <c r="G660" s="316"/>
      <c r="H660" s="316"/>
      <c r="I660" s="316"/>
      <c r="J660" s="346"/>
    </row>
    <row r="661" spans="1:10" s="330" customFormat="1" ht="12.75">
      <c r="A661" s="328"/>
      <c r="B661" s="329"/>
      <c r="D661" s="331"/>
      <c r="E661" s="316"/>
      <c r="F661" s="332"/>
      <c r="G661" s="316"/>
      <c r="H661" s="316"/>
      <c r="I661" s="316"/>
      <c r="J661" s="346"/>
    </row>
    <row r="662" spans="1:10" s="330" customFormat="1" ht="12.75">
      <c r="A662" s="328"/>
      <c r="B662" s="329"/>
      <c r="D662" s="331"/>
      <c r="E662" s="316"/>
      <c r="F662" s="332"/>
      <c r="G662" s="316"/>
      <c r="H662" s="316"/>
      <c r="I662" s="316"/>
      <c r="J662" s="346"/>
    </row>
    <row r="663" spans="1:10" s="330" customFormat="1" ht="12.75">
      <c r="A663" s="328"/>
      <c r="B663" s="329"/>
      <c r="D663" s="331"/>
      <c r="E663" s="316"/>
      <c r="F663" s="332"/>
      <c r="G663" s="316"/>
      <c r="H663" s="316"/>
      <c r="I663" s="316"/>
      <c r="J663" s="346"/>
    </row>
    <row r="664" spans="1:10" s="330" customFormat="1" ht="12.75">
      <c r="A664" s="328"/>
      <c r="B664" s="329"/>
      <c r="D664" s="331"/>
      <c r="E664" s="316"/>
      <c r="F664" s="332"/>
      <c r="G664" s="316"/>
      <c r="H664" s="316"/>
      <c r="I664" s="316"/>
      <c r="J664" s="346"/>
    </row>
    <row r="665" spans="1:10" s="330" customFormat="1" ht="12.75">
      <c r="A665" s="328"/>
      <c r="B665" s="329"/>
      <c r="D665" s="331"/>
      <c r="E665" s="316"/>
      <c r="F665" s="332"/>
      <c r="G665" s="316"/>
      <c r="H665" s="316"/>
      <c r="I665" s="316"/>
      <c r="J665" s="346"/>
    </row>
    <row r="666" spans="1:10" s="330" customFormat="1" ht="12.75">
      <c r="A666" s="328"/>
      <c r="B666" s="329"/>
      <c r="D666" s="331"/>
      <c r="E666" s="316"/>
      <c r="F666" s="332"/>
      <c r="G666" s="316"/>
      <c r="H666" s="316"/>
      <c r="I666" s="316"/>
      <c r="J666" s="346"/>
    </row>
    <row r="667" spans="1:10" s="330" customFormat="1" ht="12.75">
      <c r="A667" s="328"/>
      <c r="B667" s="329"/>
      <c r="D667" s="331"/>
      <c r="E667" s="316"/>
      <c r="F667" s="332"/>
      <c r="G667" s="316"/>
      <c r="H667" s="316"/>
      <c r="I667" s="316"/>
      <c r="J667" s="346"/>
    </row>
    <row r="668" spans="1:10" s="330" customFormat="1" ht="12.75">
      <c r="A668" s="328"/>
      <c r="B668" s="329"/>
      <c r="D668" s="331"/>
      <c r="E668" s="316"/>
      <c r="F668" s="332"/>
      <c r="G668" s="316"/>
      <c r="H668" s="316"/>
      <c r="I668" s="316"/>
      <c r="J668" s="346"/>
    </row>
    <row r="669" spans="1:10" s="330" customFormat="1" ht="12.75">
      <c r="A669" s="328"/>
      <c r="B669" s="329"/>
      <c r="D669" s="331"/>
      <c r="E669" s="316"/>
      <c r="F669" s="332"/>
      <c r="G669" s="316"/>
      <c r="H669" s="316"/>
      <c r="I669" s="316"/>
      <c r="J669" s="346"/>
    </row>
    <row r="670" spans="1:10" s="330" customFormat="1" ht="12.75">
      <c r="A670" s="328"/>
      <c r="B670" s="329"/>
      <c r="D670" s="331"/>
      <c r="E670" s="316"/>
      <c r="F670" s="332"/>
      <c r="G670" s="316"/>
      <c r="H670" s="316"/>
      <c r="I670" s="316"/>
      <c r="J670" s="346"/>
    </row>
    <row r="671" spans="1:10" s="330" customFormat="1" ht="12.75">
      <c r="A671" s="328"/>
      <c r="B671" s="329"/>
      <c r="D671" s="331"/>
      <c r="E671" s="316"/>
      <c r="F671" s="332"/>
      <c r="G671" s="316"/>
      <c r="H671" s="316"/>
      <c r="I671" s="316"/>
      <c r="J671" s="346"/>
    </row>
    <row r="672" spans="1:10" s="330" customFormat="1" ht="12.75">
      <c r="A672" s="328"/>
      <c r="B672" s="329"/>
      <c r="D672" s="331"/>
      <c r="E672" s="316"/>
      <c r="F672" s="332"/>
      <c r="G672" s="316"/>
      <c r="H672" s="316"/>
      <c r="I672" s="316"/>
      <c r="J672" s="346"/>
    </row>
    <row r="673" spans="1:10" s="330" customFormat="1" ht="12.75">
      <c r="A673" s="328"/>
      <c r="B673" s="329"/>
      <c r="D673" s="331"/>
      <c r="E673" s="316"/>
      <c r="F673" s="332"/>
      <c r="G673" s="316"/>
      <c r="H673" s="316"/>
      <c r="I673" s="316"/>
      <c r="J673" s="346"/>
    </row>
    <row r="674" spans="1:10" s="330" customFormat="1" ht="12.75">
      <c r="A674" s="328"/>
      <c r="B674" s="329"/>
      <c r="D674" s="331"/>
      <c r="E674" s="316"/>
      <c r="F674" s="332"/>
      <c r="G674" s="316"/>
      <c r="H674" s="316"/>
      <c r="I674" s="316"/>
      <c r="J674" s="346"/>
    </row>
    <row r="675" spans="1:10" s="330" customFormat="1" ht="12.75">
      <c r="A675" s="328"/>
      <c r="B675" s="329"/>
      <c r="D675" s="331"/>
      <c r="E675" s="316"/>
      <c r="F675" s="332"/>
      <c r="G675" s="316"/>
      <c r="H675" s="316"/>
      <c r="I675" s="316"/>
      <c r="J675" s="346"/>
    </row>
    <row r="676" spans="1:10" s="330" customFormat="1" ht="12.75">
      <c r="A676" s="328"/>
      <c r="B676" s="329"/>
      <c r="D676" s="331"/>
      <c r="E676" s="316"/>
      <c r="F676" s="332"/>
      <c r="G676" s="316"/>
      <c r="H676" s="316"/>
      <c r="I676" s="316"/>
      <c r="J676" s="346"/>
    </row>
    <row r="677" spans="1:10" s="330" customFormat="1" ht="12.75">
      <c r="A677" s="328"/>
      <c r="B677" s="329"/>
      <c r="D677" s="331"/>
      <c r="E677" s="316"/>
      <c r="F677" s="332"/>
      <c r="G677" s="316"/>
      <c r="H677" s="316"/>
      <c r="I677" s="316"/>
      <c r="J677" s="346"/>
    </row>
    <row r="678" spans="1:10" s="330" customFormat="1" ht="12.75">
      <c r="A678" s="328"/>
      <c r="B678" s="329"/>
      <c r="D678" s="331"/>
      <c r="E678" s="316"/>
      <c r="F678" s="332"/>
      <c r="G678" s="316"/>
      <c r="H678" s="316"/>
      <c r="I678" s="316"/>
      <c r="J678" s="346"/>
    </row>
    <row r="679" spans="1:10" s="330" customFormat="1" ht="12.75">
      <c r="A679" s="328"/>
      <c r="B679" s="329"/>
      <c r="D679" s="331"/>
      <c r="E679" s="316"/>
      <c r="F679" s="332"/>
      <c r="G679" s="316"/>
      <c r="H679" s="316"/>
      <c r="I679" s="316"/>
      <c r="J679" s="346"/>
    </row>
    <row r="680" spans="1:10" s="330" customFormat="1" ht="12.75">
      <c r="A680" s="328"/>
      <c r="B680" s="329"/>
      <c r="D680" s="331"/>
      <c r="E680" s="316"/>
      <c r="F680" s="332"/>
      <c r="G680" s="316"/>
      <c r="H680" s="316"/>
      <c r="I680" s="316"/>
      <c r="J680" s="346"/>
    </row>
    <row r="681" spans="1:10" s="330" customFormat="1" ht="12.75">
      <c r="A681" s="328"/>
      <c r="B681" s="329"/>
      <c r="D681" s="331"/>
      <c r="E681" s="316"/>
      <c r="F681" s="332"/>
      <c r="G681" s="316"/>
      <c r="H681" s="316"/>
      <c r="I681" s="316"/>
      <c r="J681" s="346"/>
    </row>
    <row r="682" spans="1:10" s="330" customFormat="1" ht="12.75">
      <c r="A682" s="328"/>
      <c r="B682" s="329"/>
      <c r="D682" s="331"/>
      <c r="E682" s="316"/>
      <c r="F682" s="332"/>
      <c r="G682" s="316"/>
      <c r="H682" s="316"/>
      <c r="I682" s="316"/>
      <c r="J682" s="346"/>
    </row>
    <row r="683" spans="1:10" s="330" customFormat="1" ht="12.75">
      <c r="A683" s="328"/>
      <c r="B683" s="329"/>
      <c r="D683" s="331"/>
      <c r="E683" s="316"/>
      <c r="F683" s="332"/>
      <c r="G683" s="316"/>
      <c r="H683" s="316"/>
      <c r="I683" s="316"/>
      <c r="J683" s="346"/>
    </row>
    <row r="684" spans="1:10" s="330" customFormat="1" ht="12.75">
      <c r="A684" s="328"/>
      <c r="B684" s="329"/>
      <c r="D684" s="331"/>
      <c r="E684" s="316"/>
      <c r="F684" s="332"/>
      <c r="G684" s="316"/>
      <c r="H684" s="316"/>
      <c r="I684" s="316"/>
      <c r="J684" s="346"/>
    </row>
    <row r="685" spans="1:10" s="330" customFormat="1" ht="12.75">
      <c r="A685" s="328"/>
      <c r="B685" s="329"/>
      <c r="D685" s="331"/>
      <c r="E685" s="316"/>
      <c r="F685" s="332"/>
      <c r="G685" s="316"/>
      <c r="H685" s="316"/>
      <c r="I685" s="316"/>
      <c r="J685" s="346"/>
    </row>
    <row r="686" spans="1:10" s="330" customFormat="1" ht="12.75">
      <c r="A686" s="328"/>
      <c r="B686" s="329"/>
      <c r="D686" s="331"/>
      <c r="E686" s="316"/>
      <c r="F686" s="332"/>
      <c r="G686" s="316"/>
      <c r="H686" s="316"/>
      <c r="I686" s="316"/>
      <c r="J686" s="346"/>
    </row>
    <row r="687" spans="1:10" s="330" customFormat="1" ht="12.75">
      <c r="A687" s="328"/>
      <c r="B687" s="329"/>
      <c r="D687" s="331"/>
      <c r="E687" s="316"/>
      <c r="F687" s="332"/>
      <c r="G687" s="316"/>
      <c r="H687" s="316"/>
      <c r="I687" s="316"/>
      <c r="J687" s="346"/>
    </row>
    <row r="688" spans="1:10" s="330" customFormat="1" ht="12.75">
      <c r="A688" s="328"/>
      <c r="B688" s="329"/>
      <c r="D688" s="331"/>
      <c r="E688" s="316"/>
      <c r="F688" s="332"/>
      <c r="G688" s="316"/>
      <c r="H688" s="316"/>
      <c r="I688" s="316"/>
      <c r="J688" s="346"/>
    </row>
    <row r="689" spans="1:10" s="330" customFormat="1" ht="12.75">
      <c r="A689" s="328"/>
      <c r="B689" s="329"/>
      <c r="D689" s="331"/>
      <c r="E689" s="316"/>
      <c r="F689" s="332"/>
      <c r="G689" s="316"/>
      <c r="H689" s="316"/>
      <c r="I689" s="316"/>
      <c r="J689" s="346"/>
    </row>
    <row r="690" spans="1:10" s="330" customFormat="1" ht="12.75">
      <c r="A690" s="328"/>
      <c r="B690" s="340"/>
      <c r="D690" s="331"/>
      <c r="E690" s="316"/>
      <c r="F690" s="332"/>
      <c r="G690" s="316"/>
      <c r="H690" s="316"/>
      <c r="I690" s="316"/>
      <c r="J690" s="346"/>
    </row>
    <row r="691" spans="1:10" s="330" customFormat="1" ht="12.75">
      <c r="A691" s="328"/>
      <c r="B691" s="340"/>
      <c r="C691" s="345"/>
      <c r="D691" s="342"/>
      <c r="E691" s="335"/>
      <c r="F691" s="343"/>
      <c r="G691" s="335"/>
      <c r="H691" s="335"/>
      <c r="I691" s="335"/>
      <c r="J691" s="335"/>
    </row>
    <row r="692" spans="1:10" s="330" customFormat="1" ht="12.75">
      <c r="A692" s="328"/>
      <c r="B692" s="344"/>
      <c r="C692" s="341"/>
      <c r="D692" s="342"/>
      <c r="E692" s="335"/>
      <c r="F692" s="343"/>
      <c r="G692" s="335"/>
      <c r="H692" s="335"/>
      <c r="I692" s="335"/>
      <c r="J692" s="335"/>
    </row>
    <row r="693" spans="1:10" s="330" customFormat="1" ht="12.75">
      <c r="A693" s="328"/>
      <c r="B693" s="329"/>
      <c r="D693" s="331"/>
      <c r="E693" s="316"/>
      <c r="F693" s="332"/>
      <c r="G693" s="316"/>
      <c r="H693" s="316"/>
      <c r="I693" s="316"/>
      <c r="J693" s="316"/>
    </row>
    <row r="694" spans="1:10" s="330" customFormat="1" ht="12.75">
      <c r="A694" s="328"/>
      <c r="B694" s="329"/>
      <c r="D694" s="331"/>
      <c r="E694" s="316"/>
      <c r="F694" s="332"/>
      <c r="G694" s="316"/>
      <c r="H694" s="316"/>
      <c r="I694" s="316"/>
      <c r="J694" s="316"/>
    </row>
    <row r="695" spans="1:10" s="330" customFormat="1" ht="12.75">
      <c r="A695" s="328"/>
      <c r="B695" s="329"/>
      <c r="D695" s="331"/>
      <c r="E695" s="316"/>
      <c r="F695" s="332"/>
      <c r="G695" s="316"/>
      <c r="H695" s="316"/>
      <c r="I695" s="316"/>
      <c r="J695" s="316"/>
    </row>
    <row r="696" spans="1:10" s="330" customFormat="1" ht="12.75">
      <c r="A696" s="328"/>
      <c r="B696" s="329"/>
      <c r="D696" s="331"/>
      <c r="E696" s="316"/>
      <c r="F696" s="332"/>
      <c r="G696" s="316"/>
      <c r="H696" s="316"/>
      <c r="I696" s="316"/>
      <c r="J696" s="316"/>
    </row>
    <row r="697" spans="1:10" s="330" customFormat="1" ht="12.75">
      <c r="A697" s="328"/>
      <c r="B697" s="329"/>
      <c r="D697" s="331"/>
      <c r="E697" s="316"/>
      <c r="F697" s="332"/>
      <c r="G697" s="316"/>
      <c r="H697" s="316"/>
      <c r="I697" s="316"/>
      <c r="J697" s="316"/>
    </row>
    <row r="698" spans="1:10" s="330" customFormat="1" ht="12.75">
      <c r="A698" s="328"/>
      <c r="B698" s="329"/>
      <c r="D698" s="331"/>
      <c r="E698" s="316"/>
      <c r="F698" s="332"/>
      <c r="G698" s="316"/>
      <c r="H698" s="316"/>
      <c r="I698" s="316"/>
      <c r="J698" s="316"/>
    </row>
    <row r="699" spans="1:10" s="330" customFormat="1" ht="12.75">
      <c r="A699" s="328"/>
      <c r="B699" s="329"/>
      <c r="D699" s="331"/>
      <c r="E699" s="316"/>
      <c r="F699" s="332"/>
      <c r="G699" s="316"/>
      <c r="H699" s="316"/>
      <c r="I699" s="316"/>
      <c r="J699" s="316"/>
    </row>
    <row r="700" spans="1:10" s="330" customFormat="1" ht="12.75">
      <c r="A700" s="328"/>
      <c r="B700" s="329"/>
      <c r="D700" s="331"/>
      <c r="E700" s="316"/>
      <c r="F700" s="332"/>
      <c r="G700" s="316"/>
      <c r="H700" s="316"/>
      <c r="I700" s="316"/>
      <c r="J700" s="316"/>
    </row>
    <row r="701" spans="1:10" s="330" customFormat="1" ht="12.75">
      <c r="A701" s="328"/>
      <c r="B701" s="329"/>
      <c r="D701" s="331"/>
      <c r="E701" s="316"/>
      <c r="F701" s="332"/>
      <c r="G701" s="316"/>
      <c r="H701" s="316"/>
      <c r="I701" s="316"/>
      <c r="J701" s="316"/>
    </row>
    <row r="702" spans="1:10" s="330" customFormat="1" ht="12.75">
      <c r="A702" s="328"/>
      <c r="B702" s="329"/>
      <c r="D702" s="331"/>
      <c r="E702" s="316"/>
      <c r="F702" s="332"/>
      <c r="G702" s="316"/>
      <c r="H702" s="316"/>
      <c r="I702" s="316"/>
      <c r="J702" s="316"/>
    </row>
    <row r="703" spans="1:10" s="330" customFormat="1" ht="12.75">
      <c r="A703" s="328"/>
      <c r="B703" s="329"/>
      <c r="D703" s="331"/>
      <c r="E703" s="316"/>
      <c r="F703" s="332"/>
      <c r="G703" s="316"/>
      <c r="H703" s="316"/>
      <c r="I703" s="316"/>
      <c r="J703" s="316"/>
    </row>
    <row r="704" spans="1:10" s="330" customFormat="1" ht="12.75">
      <c r="A704" s="328"/>
      <c r="B704" s="329"/>
      <c r="D704" s="331"/>
      <c r="E704" s="316"/>
      <c r="F704" s="332"/>
      <c r="G704" s="316"/>
      <c r="H704" s="316"/>
      <c r="I704" s="316"/>
      <c r="J704" s="316"/>
    </row>
    <row r="705" spans="1:10" s="330" customFormat="1" ht="12.75">
      <c r="A705" s="328"/>
      <c r="B705" s="329"/>
      <c r="D705" s="331"/>
      <c r="E705" s="316"/>
      <c r="F705" s="332"/>
      <c r="G705" s="316"/>
      <c r="H705" s="316"/>
      <c r="I705" s="316"/>
      <c r="J705" s="316"/>
    </row>
    <row r="706" spans="1:10" s="330" customFormat="1" ht="12.75">
      <c r="A706" s="328"/>
      <c r="B706" s="329"/>
      <c r="D706" s="331"/>
      <c r="E706" s="316"/>
      <c r="F706" s="332"/>
      <c r="G706" s="316"/>
      <c r="H706" s="316"/>
      <c r="I706" s="316"/>
      <c r="J706" s="316"/>
    </row>
    <row r="707" spans="1:10" s="330" customFormat="1" ht="12.75">
      <c r="A707" s="328"/>
      <c r="B707" s="329"/>
      <c r="D707" s="331"/>
      <c r="E707" s="316"/>
      <c r="F707" s="332"/>
      <c r="G707" s="316"/>
      <c r="H707" s="316"/>
      <c r="I707" s="316"/>
      <c r="J707" s="316"/>
    </row>
    <row r="708" spans="1:10" s="330" customFormat="1" ht="12.75">
      <c r="A708" s="328"/>
      <c r="B708" s="329"/>
      <c r="D708" s="331"/>
      <c r="E708" s="316"/>
      <c r="F708" s="332"/>
      <c r="G708" s="316"/>
      <c r="H708" s="316"/>
      <c r="I708" s="316"/>
      <c r="J708" s="316"/>
    </row>
    <row r="709" spans="1:10" s="330" customFormat="1" ht="12.75">
      <c r="A709" s="328"/>
      <c r="B709" s="329"/>
      <c r="D709" s="331"/>
      <c r="E709" s="316"/>
      <c r="F709" s="332"/>
      <c r="G709" s="316"/>
      <c r="H709" s="316"/>
      <c r="I709" s="316"/>
      <c r="J709" s="316"/>
    </row>
    <row r="710" spans="1:10" s="330" customFormat="1" ht="12.75">
      <c r="A710" s="328"/>
      <c r="B710" s="329"/>
      <c r="D710" s="331"/>
      <c r="E710" s="316"/>
      <c r="F710" s="332"/>
      <c r="G710" s="316"/>
      <c r="H710" s="316"/>
      <c r="I710" s="316"/>
      <c r="J710" s="316"/>
    </row>
    <row r="711" spans="1:10" s="330" customFormat="1" ht="12.75">
      <c r="A711" s="328"/>
      <c r="B711" s="329"/>
      <c r="D711" s="331"/>
      <c r="E711" s="316"/>
      <c r="F711" s="332"/>
      <c r="G711" s="316"/>
      <c r="H711" s="316"/>
      <c r="I711" s="316"/>
      <c r="J711" s="316"/>
    </row>
    <row r="712" spans="1:10" s="330" customFormat="1" ht="12.75">
      <c r="A712" s="328"/>
      <c r="B712" s="329"/>
      <c r="D712" s="331"/>
      <c r="E712" s="316"/>
      <c r="F712" s="332"/>
      <c r="G712" s="316"/>
      <c r="H712" s="316"/>
      <c r="I712" s="316"/>
      <c r="J712" s="316"/>
    </row>
    <row r="713" spans="1:10" s="330" customFormat="1" ht="12.75">
      <c r="A713" s="328"/>
      <c r="B713" s="329"/>
      <c r="D713" s="331"/>
      <c r="E713" s="316"/>
      <c r="F713" s="332"/>
      <c r="G713" s="316"/>
      <c r="H713" s="316"/>
      <c r="I713" s="316"/>
      <c r="J713" s="316"/>
    </row>
    <row r="714" spans="1:10" s="330" customFormat="1" ht="12.75">
      <c r="A714" s="328"/>
      <c r="B714" s="329"/>
      <c r="D714" s="331"/>
      <c r="E714" s="316"/>
      <c r="F714" s="332"/>
      <c r="G714" s="316"/>
      <c r="H714" s="316"/>
      <c r="I714" s="316"/>
      <c r="J714" s="316"/>
    </row>
    <row r="715" spans="1:10" s="330" customFormat="1" ht="12.75">
      <c r="A715" s="328"/>
      <c r="B715" s="329"/>
      <c r="D715" s="331"/>
      <c r="E715" s="316"/>
      <c r="F715" s="332"/>
      <c r="G715" s="316"/>
      <c r="H715" s="316"/>
      <c r="I715" s="316"/>
      <c r="J715" s="316"/>
    </row>
    <row r="716" spans="1:10" s="330" customFormat="1" ht="12.75">
      <c r="A716" s="328"/>
      <c r="B716" s="329"/>
      <c r="D716" s="331"/>
      <c r="E716" s="316"/>
      <c r="F716" s="332"/>
      <c r="G716" s="316"/>
      <c r="H716" s="316"/>
      <c r="I716" s="316"/>
      <c r="J716" s="316"/>
    </row>
    <row r="717" spans="1:10" s="330" customFormat="1" ht="12.75">
      <c r="A717" s="328"/>
      <c r="B717" s="329"/>
      <c r="D717" s="331"/>
      <c r="E717" s="316"/>
      <c r="F717" s="332"/>
      <c r="G717" s="316"/>
      <c r="H717" s="316"/>
      <c r="I717" s="316"/>
      <c r="J717" s="316"/>
    </row>
    <row r="718" spans="1:10" s="330" customFormat="1" ht="12.75">
      <c r="A718" s="328"/>
      <c r="B718" s="329"/>
      <c r="D718" s="331"/>
      <c r="E718" s="316"/>
      <c r="F718" s="332"/>
      <c r="G718" s="316"/>
      <c r="H718" s="316"/>
      <c r="I718" s="316"/>
      <c r="J718" s="316"/>
    </row>
    <row r="719" spans="1:10" s="330" customFormat="1" ht="12.75">
      <c r="A719" s="328"/>
      <c r="B719" s="340"/>
      <c r="C719" s="345"/>
      <c r="D719" s="342"/>
      <c r="E719" s="335"/>
      <c r="F719" s="343"/>
      <c r="G719" s="335"/>
      <c r="H719" s="335"/>
      <c r="I719" s="335"/>
      <c r="J719" s="335"/>
    </row>
    <row r="720" spans="1:10" s="330" customFormat="1" ht="12.75">
      <c r="A720" s="328"/>
      <c r="B720" s="329"/>
      <c r="D720" s="331"/>
      <c r="E720" s="316"/>
      <c r="F720" s="332"/>
      <c r="G720" s="316"/>
      <c r="H720" s="316"/>
      <c r="I720" s="316"/>
      <c r="J720" s="316"/>
    </row>
    <row r="721" spans="1:10" s="330" customFormat="1" ht="12.75">
      <c r="A721" s="328"/>
      <c r="B721" s="344"/>
      <c r="C721" s="341"/>
      <c r="D721" s="342"/>
      <c r="E721" s="335"/>
      <c r="F721" s="343"/>
      <c r="G721" s="335"/>
      <c r="H721" s="335"/>
      <c r="I721" s="335"/>
      <c r="J721" s="335"/>
    </row>
    <row r="722" spans="1:10" s="330" customFormat="1" ht="12.75">
      <c r="A722" s="328"/>
      <c r="B722" s="344"/>
      <c r="C722" s="341"/>
      <c r="D722" s="342"/>
      <c r="E722" s="335"/>
      <c r="F722" s="343"/>
      <c r="G722" s="335"/>
      <c r="H722" s="335"/>
      <c r="I722" s="335"/>
      <c r="J722" s="335"/>
    </row>
    <row r="723" spans="1:10" s="330" customFormat="1" ht="12.75">
      <c r="A723" s="328"/>
      <c r="B723" s="329"/>
      <c r="D723" s="331"/>
      <c r="E723" s="316"/>
      <c r="F723" s="332"/>
      <c r="G723" s="316"/>
      <c r="H723" s="316"/>
      <c r="I723" s="316"/>
      <c r="J723" s="316"/>
    </row>
    <row r="724" spans="1:10" s="330" customFormat="1" ht="12.75">
      <c r="A724" s="328"/>
      <c r="B724" s="329"/>
      <c r="D724" s="331"/>
      <c r="E724" s="316"/>
      <c r="F724" s="332"/>
      <c r="G724" s="316"/>
      <c r="H724" s="316"/>
      <c r="I724" s="316"/>
      <c r="J724" s="316"/>
    </row>
    <row r="725" spans="1:10" s="330" customFormat="1" ht="12.75">
      <c r="A725" s="328"/>
      <c r="B725" s="329"/>
      <c r="D725" s="331"/>
      <c r="E725" s="316"/>
      <c r="F725" s="332"/>
      <c r="G725" s="316"/>
      <c r="H725" s="316"/>
      <c r="I725" s="316"/>
      <c r="J725" s="316"/>
    </row>
    <row r="726" spans="1:10" s="330" customFormat="1" ht="12.75">
      <c r="A726" s="328"/>
      <c r="B726" s="329"/>
      <c r="D726" s="331"/>
      <c r="E726" s="316"/>
      <c r="F726" s="332"/>
      <c r="G726" s="316"/>
      <c r="H726" s="316"/>
      <c r="I726" s="316"/>
      <c r="J726" s="316"/>
    </row>
    <row r="727" spans="1:10" s="330" customFormat="1" ht="12.75">
      <c r="A727" s="328"/>
      <c r="B727" s="329"/>
      <c r="D727" s="331"/>
      <c r="E727" s="316"/>
      <c r="F727" s="332"/>
      <c r="G727" s="316"/>
      <c r="H727" s="316"/>
      <c r="I727" s="316"/>
      <c r="J727" s="316"/>
    </row>
    <row r="728" spans="1:10" s="330" customFormat="1" ht="12.75">
      <c r="A728" s="328"/>
      <c r="B728" s="329"/>
      <c r="D728" s="331"/>
      <c r="E728" s="316"/>
      <c r="F728" s="332"/>
      <c r="G728" s="316"/>
      <c r="H728" s="316"/>
      <c r="I728" s="316"/>
      <c r="J728" s="316"/>
    </row>
    <row r="729" spans="1:10" s="330" customFormat="1" ht="12.75">
      <c r="A729" s="328"/>
      <c r="B729" s="329"/>
      <c r="D729" s="331"/>
      <c r="E729" s="316"/>
      <c r="F729" s="332"/>
      <c r="G729" s="316"/>
      <c r="H729" s="316"/>
      <c r="I729" s="316"/>
      <c r="J729" s="316"/>
    </row>
    <row r="730" spans="1:10" s="330" customFormat="1" ht="12.75">
      <c r="A730" s="328"/>
      <c r="B730" s="329"/>
      <c r="D730" s="331"/>
      <c r="E730" s="316"/>
      <c r="F730" s="332"/>
      <c r="G730" s="316"/>
      <c r="H730" s="316"/>
      <c r="I730" s="316"/>
      <c r="J730" s="316"/>
    </row>
    <row r="731" spans="1:10" s="330" customFormat="1" ht="12.75">
      <c r="A731" s="328"/>
      <c r="B731" s="329"/>
      <c r="D731" s="331"/>
      <c r="E731" s="316"/>
      <c r="F731" s="332"/>
      <c r="G731" s="316"/>
      <c r="H731" s="316"/>
      <c r="I731" s="316"/>
      <c r="J731" s="316"/>
    </row>
    <row r="732" spans="1:10" s="330" customFormat="1" ht="12.75">
      <c r="A732" s="328"/>
      <c r="B732" s="329"/>
      <c r="D732" s="331"/>
      <c r="E732" s="316"/>
      <c r="F732" s="332"/>
      <c r="G732" s="316"/>
      <c r="H732" s="316"/>
      <c r="I732" s="316"/>
      <c r="J732" s="316"/>
    </row>
    <row r="733" spans="1:10" s="330" customFormat="1" ht="12.75">
      <c r="A733" s="328"/>
      <c r="B733" s="329"/>
      <c r="D733" s="331"/>
      <c r="E733" s="316"/>
      <c r="F733" s="332"/>
      <c r="G733" s="316"/>
      <c r="H733" s="316"/>
      <c r="I733" s="316"/>
      <c r="J733" s="316"/>
    </row>
    <row r="734" spans="1:10" s="330" customFormat="1" ht="12.75">
      <c r="A734" s="328"/>
      <c r="B734" s="329"/>
      <c r="D734" s="331"/>
      <c r="E734" s="316"/>
      <c r="F734" s="332"/>
      <c r="G734" s="316"/>
      <c r="H734" s="316"/>
      <c r="I734" s="316"/>
      <c r="J734" s="316"/>
    </row>
    <row r="735" spans="1:10" s="330" customFormat="1" ht="12.75">
      <c r="A735" s="328"/>
      <c r="B735" s="329"/>
      <c r="D735" s="331"/>
      <c r="E735" s="316"/>
      <c r="F735" s="332"/>
      <c r="G735" s="316"/>
      <c r="H735" s="316"/>
      <c r="I735" s="316"/>
      <c r="J735" s="316"/>
    </row>
    <row r="736" spans="1:10" s="330" customFormat="1" ht="12.75">
      <c r="A736" s="328"/>
      <c r="B736" s="329"/>
      <c r="D736" s="331"/>
      <c r="E736" s="316"/>
      <c r="F736" s="332"/>
      <c r="G736" s="316"/>
      <c r="H736" s="316"/>
      <c r="I736" s="316"/>
      <c r="J736" s="316"/>
    </row>
    <row r="737" spans="1:10" s="330" customFormat="1" ht="12.75">
      <c r="A737" s="328"/>
      <c r="B737" s="329"/>
      <c r="D737" s="331"/>
      <c r="E737" s="316"/>
      <c r="F737" s="332"/>
      <c r="G737" s="316"/>
      <c r="H737" s="316"/>
      <c r="I737" s="316"/>
      <c r="J737" s="316"/>
    </row>
    <row r="738" spans="1:10" s="330" customFormat="1" ht="12.75">
      <c r="A738" s="328"/>
      <c r="B738" s="340"/>
      <c r="C738" s="341"/>
      <c r="D738" s="342"/>
      <c r="E738" s="335"/>
      <c r="F738" s="343"/>
      <c r="G738" s="335"/>
      <c r="H738" s="335"/>
      <c r="I738" s="335"/>
      <c r="J738" s="335"/>
    </row>
    <row r="739" spans="1:10" s="330" customFormat="1" ht="12.75">
      <c r="A739" s="328"/>
      <c r="B739" s="329"/>
      <c r="D739" s="331"/>
      <c r="E739" s="316"/>
      <c r="F739" s="332"/>
      <c r="G739" s="316"/>
      <c r="H739" s="316"/>
      <c r="I739" s="316"/>
      <c r="J739" s="316"/>
    </row>
    <row r="740" spans="1:10" s="330" customFormat="1" ht="12.75">
      <c r="A740" s="328"/>
      <c r="B740" s="329"/>
      <c r="D740" s="331"/>
      <c r="E740" s="316"/>
      <c r="F740" s="332"/>
      <c r="G740" s="316"/>
      <c r="H740" s="316"/>
      <c r="I740" s="316"/>
      <c r="J740" s="316"/>
    </row>
    <row r="741" spans="1:10" s="330" customFormat="1" ht="12.75">
      <c r="A741" s="328"/>
      <c r="B741" s="344"/>
      <c r="D741" s="331"/>
      <c r="E741" s="316"/>
      <c r="F741" s="332"/>
      <c r="G741" s="316"/>
      <c r="H741" s="316"/>
      <c r="I741" s="316"/>
      <c r="J741" s="316"/>
    </row>
    <row r="742" spans="1:10" s="330" customFormat="1" ht="12.75">
      <c r="A742" s="328"/>
      <c r="B742" s="329"/>
      <c r="D742" s="331"/>
      <c r="E742" s="316"/>
      <c r="F742" s="332"/>
      <c r="G742" s="316"/>
      <c r="H742" s="316"/>
      <c r="I742" s="316"/>
      <c r="J742" s="316"/>
    </row>
    <row r="743" spans="1:10" s="330" customFormat="1" ht="12.75">
      <c r="A743" s="328"/>
      <c r="B743" s="329"/>
      <c r="D743" s="331"/>
      <c r="E743" s="316"/>
      <c r="F743" s="332"/>
      <c r="G743" s="316"/>
      <c r="H743" s="316"/>
      <c r="I743" s="316"/>
      <c r="J743" s="316"/>
    </row>
    <row r="744" spans="1:10" s="330" customFormat="1" ht="12.75">
      <c r="A744" s="328"/>
      <c r="B744" s="329"/>
      <c r="D744" s="331"/>
      <c r="E744" s="316"/>
      <c r="F744" s="332"/>
      <c r="G744" s="316"/>
      <c r="H744" s="316"/>
      <c r="I744" s="316"/>
      <c r="J744" s="316"/>
    </row>
    <row r="745" spans="1:10" s="330" customFormat="1" ht="12.75">
      <c r="A745" s="328"/>
      <c r="B745" s="329"/>
      <c r="D745" s="331"/>
      <c r="E745" s="316"/>
      <c r="F745" s="332"/>
      <c r="G745" s="316"/>
      <c r="H745" s="316"/>
      <c r="I745" s="316"/>
      <c r="J745" s="316"/>
    </row>
    <row r="746" spans="1:10" s="330" customFormat="1" ht="12.75">
      <c r="A746" s="328"/>
      <c r="B746" s="329"/>
      <c r="D746" s="331"/>
      <c r="E746" s="316"/>
      <c r="F746" s="332"/>
      <c r="G746" s="316"/>
      <c r="H746" s="316"/>
      <c r="I746" s="316"/>
      <c r="J746" s="316"/>
    </row>
    <row r="747" spans="1:10" s="330" customFormat="1" ht="12.75">
      <c r="A747" s="328"/>
      <c r="B747" s="329"/>
      <c r="D747" s="331"/>
      <c r="E747" s="316"/>
      <c r="F747" s="332"/>
      <c r="G747" s="316"/>
      <c r="H747" s="316"/>
      <c r="I747" s="316"/>
      <c r="J747" s="316"/>
    </row>
    <row r="748" spans="1:10" s="330" customFormat="1" ht="12.75">
      <c r="A748" s="328"/>
      <c r="B748" s="329"/>
      <c r="D748" s="331"/>
      <c r="E748" s="316"/>
      <c r="F748" s="332"/>
      <c r="G748" s="316"/>
      <c r="H748" s="316"/>
      <c r="I748" s="316"/>
      <c r="J748" s="316"/>
    </row>
    <row r="749" spans="1:10" s="330" customFormat="1" ht="12.75">
      <c r="A749" s="328"/>
      <c r="B749" s="340"/>
      <c r="D749" s="331"/>
      <c r="E749" s="316"/>
      <c r="F749" s="332"/>
      <c r="G749" s="316"/>
      <c r="H749" s="316"/>
      <c r="I749" s="316"/>
      <c r="J749" s="316"/>
    </row>
    <row r="750" spans="1:10" s="330" customFormat="1" ht="12.75">
      <c r="A750" s="328"/>
      <c r="B750" s="329"/>
      <c r="D750" s="331"/>
      <c r="E750" s="316"/>
      <c r="F750" s="332"/>
      <c r="G750" s="316"/>
      <c r="H750" s="316"/>
      <c r="I750" s="316"/>
      <c r="J750" s="316"/>
    </row>
    <row r="751" spans="1:10" s="330" customFormat="1" ht="12.75">
      <c r="A751" s="328"/>
      <c r="B751" s="329"/>
      <c r="D751" s="331"/>
      <c r="E751" s="316"/>
      <c r="F751" s="332"/>
      <c r="G751" s="316"/>
      <c r="H751" s="316"/>
      <c r="I751" s="316"/>
      <c r="J751" s="316"/>
    </row>
    <row r="752" spans="1:10" s="330" customFormat="1" ht="12.75">
      <c r="A752" s="328"/>
      <c r="B752" s="329"/>
      <c r="D752" s="331"/>
      <c r="E752" s="316"/>
      <c r="F752" s="332"/>
      <c r="G752" s="316"/>
      <c r="H752" s="316"/>
      <c r="I752" s="316"/>
      <c r="J752" s="316"/>
    </row>
    <row r="753" spans="1:6" s="316" customFormat="1" ht="12.75">
      <c r="A753" s="328"/>
      <c r="B753" s="329"/>
      <c r="C753" s="330"/>
      <c r="D753" s="331"/>
      <c r="F753" s="332"/>
    </row>
    <row r="754" spans="1:6" s="316" customFormat="1" ht="12.75">
      <c r="A754" s="328"/>
      <c r="B754" s="329"/>
      <c r="C754" s="346"/>
      <c r="D754" s="331"/>
      <c r="F754" s="332"/>
    </row>
    <row r="755" spans="1:6" s="316" customFormat="1" ht="12.75">
      <c r="A755" s="328"/>
      <c r="B755" s="329"/>
      <c r="C755" s="346"/>
      <c r="D755" s="331"/>
      <c r="F755" s="332"/>
    </row>
    <row r="756" spans="1:6" s="316" customFormat="1" ht="12.75">
      <c r="A756" s="328"/>
      <c r="B756" s="329"/>
      <c r="C756" s="346"/>
      <c r="D756" s="331"/>
      <c r="F756" s="332"/>
    </row>
    <row r="757" spans="1:6" s="316" customFormat="1" ht="12.75">
      <c r="A757" s="328"/>
      <c r="B757" s="329"/>
      <c r="C757" s="346"/>
      <c r="D757" s="331"/>
      <c r="F757" s="332"/>
    </row>
    <row r="758" spans="1:6" s="316" customFormat="1" ht="12.75">
      <c r="A758" s="328"/>
      <c r="B758" s="329"/>
      <c r="C758" s="346"/>
      <c r="D758" s="331"/>
      <c r="F758" s="332"/>
    </row>
    <row r="759" spans="1:6" s="316" customFormat="1" ht="12.75">
      <c r="A759" s="328"/>
      <c r="B759" s="329"/>
      <c r="C759" s="346"/>
      <c r="D759" s="331"/>
      <c r="F759" s="332"/>
    </row>
    <row r="760" spans="1:6" s="316" customFormat="1" ht="12.75">
      <c r="A760" s="328"/>
      <c r="B760" s="329"/>
      <c r="C760" s="346"/>
      <c r="D760" s="331"/>
      <c r="F760" s="332"/>
    </row>
    <row r="761" spans="1:6" s="316" customFormat="1" ht="12.75">
      <c r="A761" s="328"/>
      <c r="B761" s="329"/>
      <c r="C761" s="346"/>
      <c r="D761" s="331"/>
      <c r="F761" s="332"/>
    </row>
    <row r="762" spans="1:6" s="316" customFormat="1" ht="12.75">
      <c r="A762" s="328"/>
      <c r="B762" s="329"/>
      <c r="C762" s="346"/>
      <c r="D762" s="331"/>
      <c r="F762" s="332"/>
    </row>
    <row r="763" spans="1:6" s="316" customFormat="1" ht="12.75">
      <c r="A763" s="328"/>
      <c r="B763" s="329"/>
      <c r="C763" s="346"/>
      <c r="D763" s="331"/>
      <c r="F763" s="332"/>
    </row>
    <row r="764" spans="1:6" s="316" customFormat="1" ht="12.75">
      <c r="A764" s="328"/>
      <c r="B764" s="329"/>
      <c r="C764" s="346"/>
      <c r="D764" s="331"/>
      <c r="F764" s="332"/>
    </row>
    <row r="765" spans="1:6" s="316" customFormat="1" ht="12.75">
      <c r="A765" s="328"/>
      <c r="B765" s="329"/>
      <c r="C765" s="346"/>
      <c r="D765" s="331"/>
      <c r="F765" s="332"/>
    </row>
    <row r="766" spans="1:6" s="316" customFormat="1" ht="12.75">
      <c r="A766" s="328"/>
      <c r="B766" s="329"/>
      <c r="C766" s="346"/>
      <c r="D766" s="331"/>
      <c r="F766" s="332"/>
    </row>
    <row r="767" spans="1:6" s="316" customFormat="1" ht="12.75">
      <c r="A767" s="328"/>
      <c r="B767" s="329"/>
      <c r="C767" s="346"/>
      <c r="D767" s="331"/>
      <c r="F767" s="332"/>
    </row>
    <row r="768" spans="1:6" s="316" customFormat="1" ht="12.75">
      <c r="A768" s="328"/>
      <c r="B768" s="329"/>
      <c r="C768" s="346"/>
      <c r="D768" s="331"/>
      <c r="F768" s="332"/>
    </row>
    <row r="769" spans="1:6" s="316" customFormat="1" ht="12.75">
      <c r="A769" s="328"/>
      <c r="B769" s="329"/>
      <c r="C769" s="346"/>
      <c r="D769" s="331"/>
      <c r="F769" s="332"/>
    </row>
    <row r="770" spans="1:6" s="316" customFormat="1" ht="12.75">
      <c r="A770" s="328"/>
      <c r="B770" s="329"/>
      <c r="C770" s="346"/>
      <c r="D770" s="331"/>
      <c r="F770" s="332"/>
    </row>
    <row r="771" spans="1:6" s="316" customFormat="1" ht="12.75">
      <c r="A771" s="328"/>
      <c r="B771" s="329"/>
      <c r="C771" s="346"/>
      <c r="D771" s="331"/>
      <c r="F771" s="332"/>
    </row>
    <row r="772" spans="1:6" s="316" customFormat="1" ht="12.75">
      <c r="A772" s="328"/>
      <c r="B772" s="329"/>
      <c r="C772" s="346"/>
      <c r="D772" s="331"/>
      <c r="F772" s="332"/>
    </row>
    <row r="773" spans="1:6" s="316" customFormat="1" ht="12.75">
      <c r="A773" s="328"/>
      <c r="B773" s="329"/>
      <c r="C773" s="346"/>
      <c r="D773" s="331"/>
      <c r="F773" s="332"/>
    </row>
    <row r="774" spans="1:6" s="316" customFormat="1" ht="12.75">
      <c r="A774" s="328"/>
      <c r="B774" s="329"/>
      <c r="C774" s="346"/>
      <c r="D774" s="331"/>
      <c r="F774" s="332"/>
    </row>
    <row r="775" spans="1:6" s="316" customFormat="1" ht="12.75">
      <c r="A775" s="328"/>
      <c r="B775" s="329"/>
      <c r="C775" s="346"/>
      <c r="D775" s="331"/>
      <c r="F775" s="332"/>
    </row>
    <row r="776" spans="1:6" s="316" customFormat="1" ht="12.75">
      <c r="A776" s="328"/>
      <c r="B776" s="329"/>
      <c r="C776" s="346"/>
      <c r="D776" s="331"/>
      <c r="F776" s="332"/>
    </row>
    <row r="777" spans="1:6" s="316" customFormat="1" ht="12.75">
      <c r="A777" s="328"/>
      <c r="B777" s="329"/>
      <c r="C777" s="346"/>
      <c r="D777" s="331"/>
      <c r="F777" s="332"/>
    </row>
    <row r="778" spans="1:6" s="316" customFormat="1" ht="12.75">
      <c r="A778" s="328"/>
      <c r="B778" s="329"/>
      <c r="C778" s="346"/>
      <c r="D778" s="331"/>
      <c r="F778" s="332"/>
    </row>
    <row r="779" spans="1:6" s="316" customFormat="1" ht="12.75">
      <c r="A779" s="328"/>
      <c r="B779" s="329"/>
      <c r="C779" s="346"/>
      <c r="D779" s="331"/>
      <c r="F779" s="332"/>
    </row>
    <row r="780" spans="1:6" s="316" customFormat="1" ht="12.75">
      <c r="A780" s="328"/>
      <c r="B780" s="329"/>
      <c r="C780" s="346"/>
      <c r="D780" s="331"/>
      <c r="F780" s="332"/>
    </row>
    <row r="781" spans="1:6" s="316" customFormat="1" ht="12.75">
      <c r="A781" s="328"/>
      <c r="B781" s="329"/>
      <c r="C781" s="346"/>
      <c r="D781" s="331"/>
      <c r="F781" s="332"/>
    </row>
    <row r="782" spans="1:6" s="316" customFormat="1" ht="12.75">
      <c r="A782" s="328"/>
      <c r="B782" s="329"/>
      <c r="C782" s="346"/>
      <c r="D782" s="331"/>
      <c r="F782" s="332"/>
    </row>
    <row r="783" spans="1:6" s="316" customFormat="1" ht="12.75">
      <c r="A783" s="328"/>
      <c r="B783" s="329"/>
      <c r="C783" s="346"/>
      <c r="D783" s="331"/>
      <c r="F783" s="332"/>
    </row>
    <row r="784" spans="1:6" s="316" customFormat="1" ht="12.75">
      <c r="A784" s="328"/>
      <c r="B784" s="329"/>
      <c r="C784" s="346"/>
      <c r="D784" s="331"/>
      <c r="F784" s="332"/>
    </row>
    <row r="785" spans="1:10" s="316" customFormat="1" ht="12.75">
      <c r="A785" s="328"/>
      <c r="B785" s="329"/>
      <c r="C785" s="346"/>
      <c r="D785" s="331"/>
      <c r="F785" s="332"/>
    </row>
    <row r="786" spans="1:10" s="316" customFormat="1" ht="12.75">
      <c r="A786" s="328"/>
      <c r="B786" s="329"/>
      <c r="C786" s="346"/>
      <c r="D786" s="331"/>
      <c r="F786" s="332"/>
    </row>
    <row r="787" spans="1:10" s="335" customFormat="1" ht="12.75">
      <c r="A787" s="328"/>
      <c r="B787" s="329"/>
      <c r="C787" s="346"/>
      <c r="D787" s="331"/>
      <c r="E787" s="316"/>
      <c r="F787" s="332"/>
      <c r="G787" s="316"/>
      <c r="H787" s="316"/>
      <c r="I787" s="316"/>
      <c r="J787" s="316"/>
    </row>
    <row r="788" spans="1:10" s="335" customFormat="1" ht="12.75">
      <c r="A788" s="328"/>
      <c r="B788" s="329"/>
      <c r="C788" s="346"/>
      <c r="D788" s="331"/>
      <c r="E788" s="316"/>
      <c r="F788" s="332"/>
      <c r="G788" s="316"/>
      <c r="H788" s="316"/>
      <c r="I788" s="316"/>
      <c r="J788" s="316"/>
    </row>
    <row r="789" spans="1:10" s="316" customFormat="1" ht="12.75">
      <c r="A789" s="328"/>
      <c r="B789" s="329"/>
      <c r="C789" s="346"/>
      <c r="D789" s="331"/>
      <c r="F789" s="332"/>
    </row>
    <row r="790" spans="1:10" s="316" customFormat="1" ht="12.75">
      <c r="A790" s="328"/>
      <c r="B790" s="329"/>
      <c r="C790" s="346"/>
      <c r="D790" s="331"/>
      <c r="F790" s="332"/>
    </row>
    <row r="791" spans="1:10" s="316" customFormat="1" ht="12.75">
      <c r="A791" s="328"/>
      <c r="B791" s="329"/>
      <c r="C791" s="346"/>
      <c r="D791" s="331"/>
      <c r="F791" s="332"/>
    </row>
    <row r="792" spans="1:10" s="316" customFormat="1" ht="12.75">
      <c r="A792" s="328"/>
      <c r="B792" s="329"/>
      <c r="C792" s="346"/>
      <c r="D792" s="331"/>
      <c r="F792" s="332"/>
    </row>
    <row r="793" spans="1:10" s="316" customFormat="1" ht="12.75">
      <c r="A793" s="328"/>
      <c r="B793" s="344"/>
      <c r="C793" s="354"/>
      <c r="D793" s="342"/>
      <c r="E793" s="335"/>
      <c r="F793" s="343"/>
      <c r="G793" s="335"/>
      <c r="H793" s="335"/>
      <c r="I793" s="335"/>
      <c r="J793" s="335"/>
    </row>
    <row r="794" spans="1:10" s="316" customFormat="1" ht="12.75">
      <c r="A794" s="328"/>
      <c r="B794" s="344"/>
      <c r="C794" s="346"/>
      <c r="D794" s="342"/>
      <c r="E794" s="335"/>
      <c r="F794" s="343"/>
      <c r="G794" s="335"/>
      <c r="H794" s="335"/>
      <c r="I794" s="335"/>
      <c r="J794" s="335"/>
    </row>
    <row r="795" spans="1:10" s="316" customFormat="1" ht="12.75">
      <c r="A795" s="328"/>
      <c r="B795" s="344"/>
      <c r="C795" s="346"/>
      <c r="D795" s="342"/>
      <c r="E795" s="335"/>
      <c r="F795" s="343"/>
      <c r="G795" s="335"/>
      <c r="H795" s="335"/>
      <c r="I795" s="335"/>
      <c r="J795" s="335"/>
    </row>
    <row r="796" spans="1:10" s="316" customFormat="1" ht="12.75">
      <c r="A796" s="328"/>
      <c r="B796" s="344"/>
      <c r="C796" s="346"/>
      <c r="D796" s="342"/>
      <c r="E796" s="335"/>
      <c r="F796" s="343"/>
      <c r="G796" s="335"/>
      <c r="H796" s="335"/>
      <c r="I796" s="335"/>
      <c r="J796" s="335"/>
    </row>
    <row r="797" spans="1:10" s="316" customFormat="1" ht="12.75">
      <c r="A797" s="328"/>
      <c r="B797" s="344"/>
      <c r="C797" s="346"/>
      <c r="D797" s="342"/>
      <c r="E797" s="335"/>
      <c r="F797" s="343"/>
      <c r="G797" s="335"/>
      <c r="H797" s="335"/>
      <c r="I797" s="335"/>
      <c r="J797" s="335"/>
    </row>
    <row r="798" spans="1:10" s="316" customFormat="1" ht="12.75">
      <c r="A798" s="328"/>
      <c r="B798" s="329"/>
      <c r="C798" s="330"/>
      <c r="D798" s="331"/>
      <c r="F798" s="332"/>
    </row>
    <row r="799" spans="1:10" s="316" customFormat="1" ht="12.75">
      <c r="A799" s="328"/>
      <c r="B799" s="329"/>
      <c r="C799" s="330"/>
      <c r="D799" s="331"/>
      <c r="F799" s="332"/>
    </row>
    <row r="800" spans="1:10" s="316" customFormat="1" ht="12.75">
      <c r="A800" s="328"/>
      <c r="B800" s="329"/>
      <c r="C800" s="330"/>
      <c r="D800" s="331"/>
      <c r="F800" s="332"/>
    </row>
    <row r="801" spans="1:10" s="316" customFormat="1" ht="12.75">
      <c r="A801" s="328"/>
      <c r="B801" s="359"/>
      <c r="C801" s="341"/>
      <c r="D801" s="342"/>
      <c r="E801" s="335"/>
      <c r="F801" s="343"/>
      <c r="G801" s="335"/>
      <c r="H801" s="335"/>
      <c r="I801" s="335"/>
      <c r="J801" s="335"/>
    </row>
    <row r="802" spans="1:10" s="316" customFormat="1" ht="12.75">
      <c r="A802" s="328"/>
      <c r="B802" s="359"/>
      <c r="C802" s="341"/>
      <c r="D802" s="342"/>
      <c r="E802" s="335"/>
      <c r="F802" s="343"/>
      <c r="G802" s="335"/>
      <c r="H802" s="335"/>
      <c r="I802" s="335"/>
      <c r="J802" s="335"/>
    </row>
    <row r="803" spans="1:10" s="316" customFormat="1" ht="12.75">
      <c r="A803" s="328"/>
      <c r="B803" s="344"/>
      <c r="C803" s="341"/>
      <c r="D803" s="342"/>
      <c r="E803" s="335"/>
      <c r="F803" s="343"/>
      <c r="G803" s="335"/>
      <c r="H803" s="335"/>
      <c r="I803" s="335"/>
      <c r="J803" s="335"/>
    </row>
    <row r="804" spans="1:10" s="316" customFormat="1" ht="12.75">
      <c r="A804" s="328"/>
      <c r="B804" s="359"/>
      <c r="C804" s="341"/>
      <c r="D804" s="342"/>
      <c r="E804" s="335"/>
      <c r="F804" s="343"/>
      <c r="G804" s="335"/>
      <c r="H804" s="335"/>
      <c r="I804" s="335"/>
      <c r="J804" s="335"/>
    </row>
    <row r="805" spans="1:10" s="316" customFormat="1" ht="12.75">
      <c r="A805" s="328"/>
      <c r="B805" s="360"/>
      <c r="C805" s="330"/>
      <c r="D805" s="331"/>
      <c r="F805" s="332"/>
    </row>
    <row r="806" spans="1:10" s="316" customFormat="1" ht="12.75">
      <c r="A806" s="328"/>
      <c r="B806" s="359"/>
      <c r="C806" s="341"/>
      <c r="D806" s="342"/>
      <c r="E806" s="335"/>
      <c r="F806" s="343"/>
      <c r="G806" s="335"/>
      <c r="H806" s="335"/>
      <c r="I806" s="335"/>
      <c r="J806" s="335"/>
    </row>
    <row r="807" spans="1:10" s="316" customFormat="1" ht="12.75">
      <c r="A807" s="328"/>
      <c r="B807" s="344"/>
      <c r="C807" s="341"/>
      <c r="D807" s="342"/>
      <c r="E807" s="335"/>
      <c r="F807" s="343"/>
      <c r="G807" s="335"/>
      <c r="H807" s="335"/>
      <c r="I807" s="335"/>
      <c r="J807" s="335"/>
    </row>
    <row r="808" spans="1:10" s="316" customFormat="1" ht="12.75">
      <c r="A808" s="328"/>
      <c r="B808" s="344"/>
      <c r="C808" s="341"/>
      <c r="D808" s="342"/>
      <c r="E808" s="335"/>
      <c r="F808" s="343"/>
      <c r="G808" s="335"/>
      <c r="H808" s="335"/>
      <c r="I808" s="335"/>
      <c r="J808" s="335"/>
    </row>
    <row r="809" spans="1:10" s="316" customFormat="1" ht="12.75">
      <c r="A809" s="328"/>
      <c r="B809" s="329"/>
      <c r="C809" s="330"/>
      <c r="D809" s="331"/>
      <c r="F809" s="332"/>
    </row>
    <row r="810" spans="1:10" s="316" customFormat="1" ht="12.75">
      <c r="A810" s="328"/>
      <c r="B810" s="329"/>
      <c r="C810" s="330"/>
      <c r="D810" s="331"/>
      <c r="F810" s="332"/>
    </row>
    <row r="811" spans="1:10" s="316" customFormat="1" ht="12.75">
      <c r="A811" s="328"/>
      <c r="B811" s="329"/>
      <c r="C811" s="330"/>
      <c r="D811" s="331"/>
      <c r="F811" s="332"/>
    </row>
    <row r="812" spans="1:10" s="316" customFormat="1" ht="12.75">
      <c r="A812" s="361"/>
      <c r="B812" s="344"/>
      <c r="C812" s="341"/>
      <c r="D812" s="342"/>
      <c r="E812" s="335"/>
      <c r="F812" s="343"/>
      <c r="G812" s="335"/>
      <c r="H812" s="335"/>
      <c r="I812" s="335"/>
      <c r="J812" s="335"/>
    </row>
    <row r="813" spans="1:10" s="316" customFormat="1" ht="12.75">
      <c r="A813" s="328"/>
      <c r="B813" s="329"/>
      <c r="C813" s="330"/>
      <c r="D813" s="331"/>
      <c r="F813" s="332"/>
    </row>
    <row r="814" spans="1:10" s="316" customFormat="1" ht="12.75">
      <c r="A814" s="328"/>
      <c r="B814" s="362"/>
      <c r="C814" s="330"/>
      <c r="D814" s="331"/>
      <c r="F814" s="332"/>
    </row>
    <row r="815" spans="1:10" s="335" customFormat="1" ht="12.75">
      <c r="A815" s="328"/>
      <c r="B815" s="362"/>
      <c r="C815" s="330"/>
      <c r="D815" s="331"/>
      <c r="E815" s="316"/>
      <c r="F815" s="332"/>
      <c r="G815" s="316"/>
      <c r="H815" s="316"/>
      <c r="I815" s="316"/>
      <c r="J815" s="316"/>
    </row>
    <row r="816" spans="1:10" s="316" customFormat="1" ht="12.75">
      <c r="A816" s="328"/>
      <c r="B816" s="329"/>
      <c r="C816" s="330"/>
      <c r="D816" s="331"/>
      <c r="F816" s="332"/>
    </row>
    <row r="817" spans="1:10" s="335" customFormat="1" ht="12.75">
      <c r="A817" s="328"/>
      <c r="B817" s="344"/>
      <c r="C817" s="341"/>
      <c r="D817" s="342"/>
      <c r="F817" s="343"/>
    </row>
    <row r="818" spans="1:10" s="335" customFormat="1" ht="12.75">
      <c r="A818" s="328"/>
      <c r="B818" s="329"/>
      <c r="C818" s="330"/>
      <c r="D818" s="331"/>
      <c r="E818" s="316"/>
      <c r="F818" s="332"/>
      <c r="G818" s="316"/>
      <c r="H818" s="316"/>
      <c r="I818" s="316"/>
      <c r="J818" s="316"/>
    </row>
    <row r="819" spans="1:10" s="316" customFormat="1" ht="12.75">
      <c r="A819" s="328"/>
      <c r="B819" s="329"/>
      <c r="C819" s="330"/>
      <c r="D819" s="331"/>
      <c r="F819" s="332"/>
    </row>
    <row r="820" spans="1:10" s="316" customFormat="1" ht="12.75">
      <c r="A820" s="328"/>
      <c r="B820" s="329"/>
      <c r="C820" s="330"/>
      <c r="D820" s="331"/>
      <c r="F820" s="332"/>
    </row>
    <row r="821" spans="1:10" s="316" customFormat="1" ht="12.75">
      <c r="A821" s="328"/>
      <c r="B821" s="329"/>
      <c r="C821" s="330"/>
      <c r="D821" s="331"/>
      <c r="F821" s="332"/>
    </row>
    <row r="822" spans="1:10" s="316" customFormat="1" ht="12.75">
      <c r="A822" s="328"/>
      <c r="B822" s="329"/>
      <c r="C822" s="330"/>
      <c r="D822" s="331"/>
      <c r="F822" s="332"/>
    </row>
    <row r="823" spans="1:10" s="316" customFormat="1" ht="12.75">
      <c r="A823" s="328"/>
      <c r="B823" s="329"/>
      <c r="C823" s="330"/>
      <c r="D823" s="331"/>
      <c r="F823" s="332"/>
    </row>
    <row r="824" spans="1:10" s="316" customFormat="1" ht="12.75">
      <c r="A824" s="328"/>
      <c r="B824" s="329"/>
      <c r="C824" s="330"/>
      <c r="D824" s="331"/>
      <c r="F824" s="332"/>
    </row>
    <row r="825" spans="1:10" s="316" customFormat="1" ht="12.75">
      <c r="A825" s="328"/>
      <c r="B825" s="329"/>
      <c r="C825" s="330"/>
      <c r="D825" s="331"/>
      <c r="F825" s="332"/>
    </row>
    <row r="826" spans="1:10" s="316" customFormat="1" ht="12.75">
      <c r="A826" s="328"/>
      <c r="B826" s="329"/>
      <c r="C826" s="330"/>
      <c r="D826" s="331"/>
      <c r="F826" s="332"/>
    </row>
    <row r="827" spans="1:10" s="316" customFormat="1" ht="12.75">
      <c r="A827" s="328"/>
      <c r="B827" s="329"/>
      <c r="C827" s="330"/>
      <c r="D827" s="331"/>
      <c r="F827" s="332"/>
    </row>
    <row r="828" spans="1:10" s="316" customFormat="1" ht="12.75">
      <c r="A828" s="328"/>
      <c r="B828" s="329"/>
      <c r="C828" s="330"/>
      <c r="D828" s="331"/>
      <c r="F828" s="332"/>
    </row>
    <row r="829" spans="1:10" s="316" customFormat="1" ht="12.75">
      <c r="A829" s="328"/>
      <c r="B829" s="329"/>
      <c r="C829" s="330"/>
      <c r="D829" s="331"/>
      <c r="F829" s="332"/>
    </row>
    <row r="830" spans="1:10" s="316" customFormat="1" ht="12.75">
      <c r="A830" s="328"/>
      <c r="B830" s="329"/>
      <c r="C830" s="330"/>
      <c r="D830" s="331"/>
      <c r="F830" s="332"/>
    </row>
    <row r="831" spans="1:10" s="316" customFormat="1" ht="12.75">
      <c r="A831" s="328"/>
      <c r="B831" s="329"/>
      <c r="C831" s="330"/>
      <c r="D831" s="331"/>
      <c r="F831" s="332"/>
    </row>
    <row r="832" spans="1:10" s="316" customFormat="1" ht="12.75">
      <c r="A832" s="328"/>
      <c r="B832" s="329"/>
      <c r="C832" s="330"/>
      <c r="D832" s="331"/>
      <c r="F832" s="332"/>
    </row>
    <row r="833" spans="1:10" s="316" customFormat="1" ht="12.75">
      <c r="A833" s="328"/>
      <c r="B833" s="329"/>
      <c r="C833" s="330"/>
      <c r="D833" s="331"/>
      <c r="F833" s="332"/>
    </row>
    <row r="834" spans="1:10" s="335" customFormat="1" ht="12.75">
      <c r="A834" s="328"/>
      <c r="B834" s="329"/>
      <c r="C834" s="330"/>
      <c r="D834" s="331"/>
      <c r="E834" s="316"/>
      <c r="F834" s="332"/>
      <c r="G834" s="316"/>
      <c r="H834" s="316"/>
      <c r="I834" s="316"/>
      <c r="J834" s="316"/>
    </row>
    <row r="835" spans="1:10" s="316" customFormat="1" ht="12.75">
      <c r="A835" s="328"/>
      <c r="B835" s="329"/>
      <c r="C835" s="330"/>
      <c r="D835" s="331"/>
      <c r="F835" s="332"/>
    </row>
    <row r="836" spans="1:10" s="316" customFormat="1" ht="12.75">
      <c r="A836" s="328"/>
      <c r="B836" s="329"/>
      <c r="C836" s="330"/>
      <c r="D836" s="331"/>
      <c r="F836" s="332"/>
    </row>
    <row r="837" spans="1:10" s="316" customFormat="1" ht="12.75">
      <c r="A837" s="328"/>
      <c r="B837" s="329"/>
      <c r="C837" s="330"/>
      <c r="D837" s="331"/>
      <c r="F837" s="332"/>
    </row>
    <row r="838" spans="1:10" s="316" customFormat="1" ht="12.75">
      <c r="A838" s="328"/>
      <c r="B838" s="329"/>
      <c r="C838" s="330"/>
      <c r="D838" s="331"/>
      <c r="F838" s="332"/>
    </row>
    <row r="839" spans="1:10" s="316" customFormat="1" ht="12.75">
      <c r="A839" s="328"/>
      <c r="B839" s="329"/>
      <c r="C839" s="330"/>
      <c r="D839" s="331"/>
      <c r="F839" s="332"/>
    </row>
    <row r="840" spans="1:10" s="316" customFormat="1" ht="12.75">
      <c r="A840" s="328"/>
      <c r="B840" s="329"/>
      <c r="C840" s="330"/>
      <c r="D840" s="331"/>
      <c r="F840" s="332"/>
    </row>
    <row r="841" spans="1:10" s="316" customFormat="1" ht="12.75">
      <c r="A841" s="328"/>
      <c r="B841" s="329"/>
      <c r="C841" s="330"/>
      <c r="D841" s="331"/>
      <c r="F841" s="332"/>
    </row>
    <row r="842" spans="1:10" s="316" customFormat="1" ht="12.75">
      <c r="A842" s="328"/>
      <c r="B842" s="329"/>
      <c r="C842" s="330"/>
      <c r="D842" s="331"/>
      <c r="F842" s="332"/>
    </row>
    <row r="843" spans="1:10" s="316" customFormat="1" ht="12.75">
      <c r="A843" s="328"/>
      <c r="B843" s="329"/>
      <c r="C843" s="330"/>
      <c r="D843" s="331"/>
      <c r="F843" s="332"/>
    </row>
    <row r="844" spans="1:10" s="316" customFormat="1" ht="12.75">
      <c r="A844" s="328"/>
      <c r="B844" s="329"/>
      <c r="C844" s="330"/>
      <c r="D844" s="331"/>
      <c r="F844" s="332"/>
    </row>
    <row r="845" spans="1:10" s="316" customFormat="1" ht="12.75">
      <c r="A845" s="328"/>
      <c r="B845" s="329"/>
      <c r="C845" s="330"/>
      <c r="D845" s="331"/>
      <c r="F845" s="332"/>
    </row>
    <row r="846" spans="1:10" s="316" customFormat="1" ht="12.75">
      <c r="A846" s="328"/>
      <c r="B846" s="329"/>
      <c r="C846" s="330"/>
      <c r="D846" s="331"/>
      <c r="F846" s="332"/>
    </row>
    <row r="847" spans="1:10" s="316" customFormat="1" ht="12.75">
      <c r="A847" s="328"/>
      <c r="B847" s="329"/>
      <c r="C847" s="330"/>
      <c r="D847" s="331"/>
      <c r="F847" s="332"/>
    </row>
    <row r="848" spans="1:10" s="316" customFormat="1" ht="12.75">
      <c r="A848" s="328"/>
      <c r="B848" s="329"/>
      <c r="C848" s="330"/>
      <c r="D848" s="331"/>
      <c r="F848" s="332"/>
    </row>
    <row r="849" spans="1:10" s="316" customFormat="1" ht="12.75">
      <c r="A849" s="328"/>
      <c r="B849" s="329"/>
      <c r="C849" s="330"/>
      <c r="D849" s="331"/>
      <c r="F849" s="332"/>
    </row>
    <row r="850" spans="1:10" s="316" customFormat="1" ht="12.75">
      <c r="A850" s="328"/>
      <c r="B850" s="329"/>
      <c r="C850" s="330"/>
      <c r="D850" s="331"/>
      <c r="F850" s="332"/>
    </row>
    <row r="851" spans="1:10" s="316" customFormat="1" ht="12.75">
      <c r="A851" s="328"/>
      <c r="B851" s="340"/>
      <c r="C851" s="330"/>
      <c r="D851" s="331"/>
      <c r="E851" s="335"/>
      <c r="F851" s="343"/>
      <c r="G851" s="335"/>
      <c r="H851" s="335"/>
      <c r="I851" s="335"/>
      <c r="J851" s="335"/>
    </row>
    <row r="852" spans="1:10" s="316" customFormat="1" ht="12.75">
      <c r="A852" s="328"/>
      <c r="B852" s="329"/>
      <c r="C852" s="330"/>
      <c r="D852" s="331"/>
      <c r="F852" s="332"/>
    </row>
    <row r="853" spans="1:10" s="316" customFormat="1" ht="12.75">
      <c r="A853" s="328"/>
      <c r="B853" s="329"/>
      <c r="C853" s="330"/>
      <c r="D853" s="331"/>
      <c r="F853" s="332"/>
    </row>
    <row r="854" spans="1:10" s="316" customFormat="1" ht="12.75">
      <c r="A854" s="328"/>
      <c r="B854" s="344"/>
      <c r="C854" s="341"/>
      <c r="D854" s="342"/>
      <c r="E854" s="335"/>
      <c r="F854" s="343"/>
      <c r="G854" s="335"/>
      <c r="H854" s="335"/>
      <c r="I854" s="335"/>
      <c r="J854" s="335"/>
    </row>
    <row r="855" spans="1:10" s="316" customFormat="1" ht="12.75">
      <c r="A855" s="328"/>
      <c r="B855" s="329"/>
      <c r="C855" s="330"/>
      <c r="D855" s="331"/>
      <c r="F855" s="332"/>
    </row>
    <row r="856" spans="1:10" s="316" customFormat="1" ht="12.75">
      <c r="A856" s="363"/>
      <c r="B856" s="364"/>
      <c r="C856" s="365"/>
      <c r="D856" s="366"/>
      <c r="E856" s="367"/>
      <c r="F856" s="368"/>
      <c r="G856" s="367"/>
      <c r="H856" s="367"/>
      <c r="I856" s="367"/>
      <c r="J856" s="367"/>
    </row>
    <row r="857" spans="1:10" s="316" customFormat="1" ht="12.75">
      <c r="A857" s="363"/>
      <c r="B857" s="364"/>
      <c r="C857" s="365"/>
      <c r="D857" s="366"/>
      <c r="E857" s="367"/>
      <c r="F857" s="368"/>
      <c r="G857" s="367"/>
      <c r="H857" s="367"/>
      <c r="I857" s="367"/>
      <c r="J857" s="367"/>
    </row>
    <row r="858" spans="1:10" s="316" customFormat="1" ht="12.75">
      <c r="A858" s="328"/>
      <c r="B858" s="329"/>
      <c r="C858" s="330"/>
      <c r="D858" s="331"/>
      <c r="F858" s="332"/>
    </row>
    <row r="859" spans="1:10" s="316" customFormat="1" ht="12.75">
      <c r="A859" s="328"/>
      <c r="B859" s="329"/>
      <c r="C859" s="330"/>
      <c r="D859" s="331"/>
      <c r="F859" s="332"/>
    </row>
    <row r="860" spans="1:10" s="316" customFormat="1" ht="12.75">
      <c r="A860" s="328"/>
      <c r="B860" s="329"/>
      <c r="C860" s="330"/>
      <c r="D860" s="331"/>
      <c r="F860" s="332"/>
    </row>
    <row r="861" spans="1:10" s="316" customFormat="1" ht="12.75">
      <c r="A861" s="328"/>
      <c r="B861" s="329"/>
      <c r="C861" s="330"/>
      <c r="D861" s="331"/>
      <c r="F861" s="332"/>
    </row>
    <row r="862" spans="1:10" s="316" customFormat="1" ht="12.75">
      <c r="A862" s="328"/>
      <c r="B862" s="329"/>
      <c r="C862" s="330"/>
      <c r="D862" s="331"/>
      <c r="F862" s="332"/>
    </row>
    <row r="863" spans="1:10" s="316" customFormat="1" ht="12.75">
      <c r="A863" s="328"/>
      <c r="B863" s="329"/>
      <c r="C863" s="330"/>
      <c r="D863" s="331"/>
      <c r="F863" s="332"/>
    </row>
    <row r="864" spans="1:10" s="316" customFormat="1" ht="12.75">
      <c r="A864" s="328"/>
      <c r="B864" s="329"/>
      <c r="C864" s="330"/>
      <c r="D864" s="331"/>
      <c r="F864" s="332"/>
    </row>
    <row r="865" spans="1:6" s="316" customFormat="1" ht="12.75">
      <c r="A865" s="328"/>
      <c r="B865" s="329"/>
      <c r="C865" s="330"/>
      <c r="D865" s="331"/>
      <c r="F865" s="332"/>
    </row>
    <row r="866" spans="1:6" s="316" customFormat="1" ht="12.75">
      <c r="A866" s="328"/>
      <c r="B866" s="329"/>
      <c r="C866" s="330"/>
      <c r="D866" s="331"/>
      <c r="F866" s="332"/>
    </row>
    <row r="867" spans="1:6" s="316" customFormat="1" ht="12.75">
      <c r="A867" s="328"/>
      <c r="B867" s="329"/>
      <c r="C867" s="330"/>
      <c r="D867" s="331"/>
      <c r="F867" s="332"/>
    </row>
    <row r="868" spans="1:6" s="316" customFormat="1" ht="12.75">
      <c r="A868" s="328"/>
      <c r="B868" s="329"/>
      <c r="C868" s="330"/>
      <c r="D868" s="331"/>
      <c r="F868" s="332"/>
    </row>
    <row r="869" spans="1:6" s="316" customFormat="1" ht="12.75">
      <c r="A869" s="328"/>
      <c r="B869" s="329"/>
      <c r="C869" s="330"/>
      <c r="D869" s="331"/>
      <c r="F869" s="332"/>
    </row>
    <row r="870" spans="1:6" s="316" customFormat="1" ht="12.75">
      <c r="A870" s="328"/>
      <c r="B870" s="329"/>
      <c r="C870" s="330"/>
      <c r="D870" s="331"/>
      <c r="F870" s="332"/>
    </row>
    <row r="871" spans="1:6" s="316" customFormat="1" ht="12.75">
      <c r="A871" s="328"/>
      <c r="B871" s="329"/>
      <c r="C871" s="330"/>
      <c r="D871" s="331"/>
      <c r="F871" s="332"/>
    </row>
    <row r="872" spans="1:6" s="316" customFormat="1" ht="12.75">
      <c r="A872" s="328"/>
      <c r="B872" s="329"/>
      <c r="C872" s="330"/>
      <c r="D872" s="331"/>
      <c r="F872" s="332"/>
    </row>
    <row r="873" spans="1:6" s="316" customFormat="1" ht="12.75">
      <c r="A873" s="328"/>
      <c r="B873" s="329"/>
      <c r="C873" s="330"/>
      <c r="D873" s="331"/>
      <c r="F873" s="332"/>
    </row>
    <row r="874" spans="1:6" s="316" customFormat="1" ht="12.75">
      <c r="A874" s="328"/>
      <c r="B874" s="329"/>
      <c r="C874" s="330"/>
      <c r="D874" s="331"/>
      <c r="F874" s="332"/>
    </row>
    <row r="875" spans="1:6" s="316" customFormat="1" ht="12.75">
      <c r="A875" s="328"/>
      <c r="B875" s="329"/>
      <c r="C875" s="330"/>
      <c r="D875" s="331"/>
      <c r="F875" s="332"/>
    </row>
    <row r="876" spans="1:6" s="316" customFormat="1" ht="12.75">
      <c r="A876" s="328"/>
      <c r="B876" s="329"/>
      <c r="C876" s="330"/>
      <c r="D876" s="331"/>
      <c r="F876" s="332"/>
    </row>
    <row r="877" spans="1:6" s="316" customFormat="1" ht="12.75">
      <c r="A877" s="328"/>
      <c r="B877" s="329"/>
      <c r="C877" s="330"/>
      <c r="D877" s="331"/>
      <c r="F877" s="332"/>
    </row>
    <row r="878" spans="1:6" s="316" customFormat="1" ht="12.75">
      <c r="A878" s="328"/>
      <c r="B878" s="329"/>
      <c r="C878" s="330"/>
      <c r="D878" s="331"/>
      <c r="F878" s="332"/>
    </row>
    <row r="879" spans="1:6" s="316" customFormat="1" ht="12.75">
      <c r="A879" s="328"/>
      <c r="B879" s="329"/>
      <c r="C879" s="330"/>
      <c r="D879" s="331"/>
      <c r="F879" s="332"/>
    </row>
    <row r="880" spans="1:6" s="316" customFormat="1" ht="12.75">
      <c r="A880" s="328"/>
      <c r="B880" s="329"/>
      <c r="C880" s="330"/>
      <c r="D880" s="331"/>
      <c r="F880" s="332"/>
    </row>
    <row r="881" spans="1:10" s="316" customFormat="1" ht="12.75">
      <c r="A881" s="328"/>
      <c r="B881" s="329"/>
      <c r="C881" s="330"/>
      <c r="D881" s="331"/>
      <c r="F881" s="332"/>
    </row>
    <row r="882" spans="1:10" s="316" customFormat="1" ht="12.75">
      <c r="A882" s="328"/>
      <c r="B882" s="340"/>
      <c r="C882" s="341"/>
      <c r="D882" s="342"/>
      <c r="E882" s="335"/>
      <c r="F882" s="343"/>
      <c r="G882" s="335"/>
      <c r="H882" s="335"/>
      <c r="I882" s="335"/>
      <c r="J882" s="335"/>
    </row>
    <row r="883" spans="1:10" s="316" customFormat="1" ht="12.75">
      <c r="A883" s="328"/>
      <c r="B883" s="329"/>
      <c r="C883" s="330"/>
      <c r="D883" s="331"/>
      <c r="F883" s="332"/>
    </row>
    <row r="884" spans="1:10" s="316" customFormat="1" ht="12.75">
      <c r="A884" s="328"/>
      <c r="B884" s="329"/>
      <c r="C884" s="330"/>
      <c r="D884" s="331"/>
      <c r="F884" s="332"/>
    </row>
    <row r="885" spans="1:10" s="316" customFormat="1" ht="12.75">
      <c r="A885" s="361"/>
      <c r="B885" s="344"/>
      <c r="C885" s="341"/>
      <c r="D885" s="342"/>
      <c r="E885" s="335"/>
      <c r="F885" s="343"/>
      <c r="G885" s="335"/>
      <c r="H885" s="335"/>
      <c r="I885" s="335"/>
      <c r="J885" s="335"/>
    </row>
    <row r="886" spans="1:10" s="316" customFormat="1" ht="12.75">
      <c r="A886" s="328"/>
      <c r="B886" s="329"/>
      <c r="C886" s="330"/>
      <c r="D886" s="331"/>
      <c r="F886" s="332"/>
    </row>
    <row r="887" spans="1:10" s="316" customFormat="1" ht="12.75">
      <c r="A887" s="363"/>
      <c r="B887" s="364"/>
      <c r="C887" s="365"/>
      <c r="D887" s="366"/>
      <c r="E887" s="367"/>
      <c r="F887" s="368"/>
      <c r="G887" s="367"/>
      <c r="H887" s="367"/>
      <c r="I887" s="367"/>
      <c r="J887" s="367"/>
    </row>
    <row r="888" spans="1:10" s="316" customFormat="1" ht="12.75">
      <c r="A888" s="363"/>
      <c r="B888" s="364"/>
      <c r="C888" s="365"/>
      <c r="D888" s="366"/>
      <c r="E888" s="367"/>
      <c r="F888" s="368"/>
      <c r="G888" s="367"/>
      <c r="H888" s="367"/>
      <c r="I888" s="367"/>
      <c r="J888" s="367"/>
    </row>
    <row r="889" spans="1:10" s="335" customFormat="1" ht="12.75">
      <c r="A889" s="328"/>
      <c r="B889" s="329"/>
      <c r="C889" s="330"/>
      <c r="D889" s="331"/>
      <c r="E889" s="316"/>
      <c r="F889" s="332"/>
      <c r="G889" s="316"/>
      <c r="H889" s="316"/>
      <c r="I889" s="316"/>
      <c r="J889" s="316"/>
    </row>
    <row r="890" spans="1:10" s="335" customFormat="1" ht="12.75">
      <c r="A890" s="328"/>
      <c r="B890" s="329"/>
      <c r="C890" s="330"/>
      <c r="D890" s="331"/>
      <c r="E890" s="316"/>
      <c r="F890" s="332"/>
      <c r="G890" s="316"/>
      <c r="H890" s="316"/>
      <c r="I890" s="316"/>
      <c r="J890" s="316"/>
    </row>
    <row r="891" spans="1:10" s="335" customFormat="1" ht="12.75">
      <c r="A891" s="328"/>
      <c r="B891" s="329"/>
      <c r="C891" s="330"/>
      <c r="D891" s="331"/>
      <c r="E891" s="316"/>
      <c r="F891" s="332"/>
      <c r="G891" s="316"/>
      <c r="H891" s="316"/>
      <c r="I891" s="316"/>
      <c r="J891" s="316"/>
    </row>
    <row r="892" spans="1:10" s="335" customFormat="1" ht="12.75">
      <c r="A892" s="328"/>
      <c r="B892" s="329"/>
      <c r="C892" s="330"/>
      <c r="D892" s="331"/>
      <c r="E892" s="316"/>
      <c r="F892" s="332"/>
      <c r="G892" s="316"/>
      <c r="H892" s="316"/>
      <c r="I892" s="316"/>
      <c r="J892" s="316"/>
    </row>
    <row r="893" spans="1:10" s="335" customFormat="1" ht="12.75">
      <c r="A893" s="328"/>
      <c r="B893" s="329"/>
      <c r="C893" s="330"/>
      <c r="D893" s="331"/>
      <c r="E893" s="316"/>
      <c r="F893" s="332"/>
      <c r="G893" s="316"/>
      <c r="H893" s="316"/>
      <c r="I893" s="316"/>
      <c r="J893" s="316"/>
    </row>
    <row r="894" spans="1:10" s="316" customFormat="1" ht="12.75">
      <c r="A894" s="328"/>
      <c r="B894" s="329"/>
      <c r="C894" s="330"/>
      <c r="D894" s="331"/>
      <c r="F894" s="332"/>
    </row>
    <row r="895" spans="1:10" s="316" customFormat="1" ht="12.75">
      <c r="A895" s="328"/>
      <c r="B895" s="329"/>
      <c r="C895" s="330"/>
      <c r="D895" s="331"/>
      <c r="F895" s="332"/>
    </row>
    <row r="896" spans="1:10" s="316" customFormat="1" ht="12.75">
      <c r="A896" s="328"/>
      <c r="B896" s="329"/>
      <c r="C896" s="330"/>
      <c r="D896" s="331"/>
      <c r="F896" s="332"/>
    </row>
    <row r="897" spans="1:10" s="335" customFormat="1" ht="12.75">
      <c r="A897" s="328"/>
      <c r="B897" s="329"/>
      <c r="C897" s="330"/>
      <c r="D897" s="331"/>
      <c r="E897" s="316"/>
      <c r="F897" s="332"/>
      <c r="G897" s="316"/>
      <c r="H897" s="316"/>
      <c r="I897" s="316"/>
      <c r="J897" s="316"/>
    </row>
    <row r="898" spans="1:10" s="335" customFormat="1" ht="12.75">
      <c r="A898" s="328"/>
      <c r="B898" s="329"/>
      <c r="C898" s="330"/>
      <c r="D898" s="331"/>
      <c r="E898" s="316"/>
      <c r="F898" s="332"/>
      <c r="G898" s="316"/>
      <c r="H898" s="316"/>
      <c r="I898" s="316"/>
      <c r="J898" s="316"/>
    </row>
    <row r="899" spans="1:10" s="335" customFormat="1" ht="12.75">
      <c r="A899" s="328"/>
      <c r="B899" s="329"/>
      <c r="C899" s="330"/>
      <c r="D899" s="331"/>
      <c r="E899" s="316"/>
      <c r="F899" s="332"/>
      <c r="G899" s="316"/>
      <c r="H899" s="316"/>
      <c r="I899" s="316"/>
      <c r="J899" s="316"/>
    </row>
    <row r="900" spans="1:10" s="335" customFormat="1" ht="12.75">
      <c r="A900" s="328"/>
      <c r="B900" s="329"/>
      <c r="C900" s="330"/>
      <c r="D900" s="331"/>
      <c r="E900" s="316"/>
      <c r="F900" s="332"/>
      <c r="G900" s="316"/>
      <c r="H900" s="316"/>
      <c r="I900" s="316"/>
      <c r="J900" s="316"/>
    </row>
    <row r="901" spans="1:10" s="316" customFormat="1" ht="12.75">
      <c r="A901" s="328"/>
      <c r="B901" s="329"/>
      <c r="C901" s="330"/>
      <c r="D901" s="331"/>
      <c r="F901" s="332"/>
    </row>
    <row r="902" spans="1:10" s="335" customFormat="1" ht="12.75">
      <c r="A902" s="328"/>
      <c r="B902" s="329"/>
      <c r="C902" s="330"/>
      <c r="D902" s="331"/>
      <c r="E902" s="316"/>
      <c r="F902" s="332"/>
      <c r="G902" s="316"/>
      <c r="H902" s="316"/>
      <c r="I902" s="316"/>
      <c r="J902" s="316"/>
    </row>
    <row r="903" spans="1:10" s="335" customFormat="1" ht="12.75">
      <c r="A903" s="328"/>
      <c r="B903" s="329"/>
      <c r="C903" s="330"/>
      <c r="D903" s="331"/>
      <c r="E903" s="316"/>
      <c r="F903" s="332"/>
      <c r="G903" s="316"/>
      <c r="H903" s="316"/>
      <c r="I903" s="316"/>
      <c r="J903" s="316"/>
    </row>
    <row r="904" spans="1:10" s="335" customFormat="1" ht="12.75">
      <c r="A904" s="328"/>
      <c r="B904" s="329"/>
      <c r="C904" s="330"/>
      <c r="D904" s="331"/>
      <c r="E904" s="316"/>
      <c r="F904" s="332"/>
      <c r="G904" s="316"/>
      <c r="H904" s="316"/>
      <c r="I904" s="316"/>
      <c r="J904" s="316"/>
    </row>
    <row r="905" spans="1:10" s="316" customFormat="1" ht="12.75">
      <c r="A905" s="328"/>
      <c r="B905" s="329"/>
      <c r="C905" s="330"/>
      <c r="D905" s="331"/>
      <c r="F905" s="332"/>
    </row>
    <row r="906" spans="1:10" s="316" customFormat="1" ht="12.75">
      <c r="A906" s="328"/>
      <c r="B906" s="329"/>
      <c r="C906" s="330"/>
      <c r="D906" s="331"/>
      <c r="F906" s="332"/>
    </row>
    <row r="907" spans="1:10" s="316" customFormat="1" ht="12.75">
      <c r="A907" s="328"/>
      <c r="B907" s="329"/>
      <c r="C907" s="330"/>
      <c r="D907" s="331"/>
      <c r="F907" s="332"/>
    </row>
    <row r="908" spans="1:10" s="335" customFormat="1" ht="12.75">
      <c r="A908" s="328"/>
      <c r="B908" s="329"/>
      <c r="C908" s="330"/>
      <c r="D908" s="331"/>
      <c r="E908" s="316"/>
      <c r="F908" s="332"/>
      <c r="G908" s="316"/>
      <c r="H908" s="316"/>
      <c r="I908" s="316"/>
      <c r="J908" s="316"/>
    </row>
    <row r="909" spans="1:10" s="316" customFormat="1" ht="12.75">
      <c r="A909" s="328"/>
      <c r="B909" s="329"/>
      <c r="C909" s="330"/>
      <c r="D909" s="331"/>
      <c r="F909" s="332"/>
    </row>
    <row r="910" spans="1:10" s="316" customFormat="1" ht="12.75">
      <c r="A910" s="328"/>
      <c r="B910" s="329"/>
      <c r="C910" s="330"/>
      <c r="D910" s="331"/>
      <c r="F910" s="332"/>
    </row>
    <row r="911" spans="1:10" s="316" customFormat="1" ht="12.75">
      <c r="A911" s="328"/>
      <c r="B911" s="329"/>
      <c r="C911" s="330"/>
      <c r="D911" s="331"/>
      <c r="F911" s="332"/>
    </row>
    <row r="912" spans="1:10" s="316" customFormat="1" ht="12.75">
      <c r="A912" s="328"/>
      <c r="B912" s="329"/>
      <c r="C912" s="330"/>
      <c r="D912" s="331"/>
      <c r="F912" s="332"/>
    </row>
    <row r="913" spans="1:10" s="335" customFormat="1" ht="12.75">
      <c r="A913" s="328"/>
      <c r="B913" s="340"/>
      <c r="C913" s="341"/>
      <c r="D913" s="342"/>
      <c r="F913" s="343"/>
    </row>
    <row r="914" spans="1:10" s="316" customFormat="1" ht="12.75">
      <c r="A914" s="328"/>
      <c r="B914" s="329"/>
      <c r="C914" s="330"/>
      <c r="D914" s="331"/>
      <c r="F914" s="332"/>
    </row>
    <row r="915" spans="1:10" s="316" customFormat="1" ht="12.75">
      <c r="A915" s="328"/>
      <c r="B915" s="340"/>
      <c r="C915" s="341"/>
      <c r="D915" s="342"/>
      <c r="E915" s="335"/>
      <c r="F915" s="343"/>
      <c r="G915" s="335"/>
      <c r="H915" s="335"/>
      <c r="I915" s="335"/>
      <c r="J915" s="335"/>
    </row>
    <row r="916" spans="1:10" s="316" customFormat="1" ht="12.75">
      <c r="A916" s="328"/>
      <c r="B916" s="344"/>
      <c r="C916" s="341"/>
      <c r="D916" s="342"/>
      <c r="E916" s="335"/>
      <c r="F916" s="343"/>
      <c r="G916" s="335"/>
      <c r="H916" s="335"/>
      <c r="I916" s="335"/>
      <c r="J916" s="335"/>
    </row>
    <row r="917" spans="1:10" s="316" customFormat="1" ht="12.75">
      <c r="A917" s="328"/>
      <c r="B917" s="329"/>
      <c r="C917" s="330"/>
      <c r="D917" s="331"/>
      <c r="F917" s="332"/>
    </row>
    <row r="918" spans="1:10" s="316" customFormat="1" ht="12.75">
      <c r="A918" s="328"/>
      <c r="B918" s="329"/>
      <c r="C918" s="330"/>
      <c r="D918" s="331"/>
      <c r="F918" s="332"/>
    </row>
    <row r="919" spans="1:10" s="316" customFormat="1" ht="12.75">
      <c r="A919" s="363"/>
      <c r="B919" s="364"/>
      <c r="C919" s="365"/>
      <c r="D919" s="366"/>
      <c r="E919" s="367"/>
      <c r="F919" s="368"/>
      <c r="G919" s="367"/>
      <c r="H919" s="367"/>
      <c r="I919" s="367"/>
      <c r="J919" s="367"/>
    </row>
    <row r="920" spans="1:10" s="316" customFormat="1" ht="12.75">
      <c r="A920" s="363"/>
      <c r="B920" s="364"/>
      <c r="C920" s="365"/>
      <c r="D920" s="366"/>
      <c r="E920" s="367"/>
      <c r="F920" s="368"/>
      <c r="G920" s="367"/>
      <c r="H920" s="367"/>
      <c r="I920" s="367"/>
      <c r="J920" s="367"/>
    </row>
    <row r="921" spans="1:10" s="316" customFormat="1" ht="12.75">
      <c r="A921" s="328"/>
      <c r="B921" s="329"/>
      <c r="C921" s="330"/>
      <c r="D921" s="331"/>
      <c r="F921" s="332"/>
    </row>
    <row r="922" spans="1:10" s="316" customFormat="1" ht="12.75">
      <c r="A922" s="328"/>
      <c r="B922" s="329"/>
      <c r="C922" s="330"/>
      <c r="D922" s="331"/>
      <c r="F922" s="332"/>
    </row>
    <row r="923" spans="1:10" s="316" customFormat="1" ht="12.75">
      <c r="A923" s="328"/>
      <c r="B923" s="329"/>
      <c r="C923" s="330"/>
      <c r="D923" s="331"/>
      <c r="F923" s="332"/>
    </row>
    <row r="924" spans="1:10" s="316" customFormat="1" ht="12.75">
      <c r="A924" s="328"/>
      <c r="B924" s="329"/>
      <c r="C924" s="330"/>
      <c r="D924" s="331"/>
      <c r="F924" s="332"/>
    </row>
    <row r="925" spans="1:10" s="316" customFormat="1" ht="12.75">
      <c r="A925" s="328"/>
      <c r="B925" s="329"/>
      <c r="C925" s="330"/>
      <c r="D925" s="331"/>
      <c r="F925" s="332"/>
    </row>
    <row r="926" spans="1:10" s="316" customFormat="1" ht="12.75">
      <c r="A926" s="328"/>
      <c r="B926" s="329"/>
      <c r="C926" s="330"/>
      <c r="D926" s="331"/>
      <c r="F926" s="332"/>
    </row>
    <row r="927" spans="1:10" s="316" customFormat="1" ht="12.75">
      <c r="A927" s="328"/>
      <c r="B927" s="329"/>
      <c r="C927" s="330"/>
      <c r="D927" s="331"/>
      <c r="F927" s="332"/>
    </row>
    <row r="928" spans="1:10" s="316" customFormat="1" ht="12.75">
      <c r="A928" s="328"/>
      <c r="B928" s="329"/>
      <c r="C928" s="330"/>
      <c r="D928" s="331"/>
      <c r="F928" s="332"/>
    </row>
    <row r="929" spans="1:10" s="316" customFormat="1" ht="12.75">
      <c r="A929" s="328"/>
      <c r="B929" s="329"/>
      <c r="C929" s="330"/>
      <c r="D929" s="331"/>
      <c r="F929" s="332"/>
    </row>
    <row r="930" spans="1:10" s="316" customFormat="1" ht="12.75">
      <c r="A930" s="328"/>
      <c r="B930" s="329"/>
      <c r="C930" s="330"/>
      <c r="D930" s="331"/>
      <c r="F930" s="332"/>
    </row>
    <row r="931" spans="1:10" s="316" customFormat="1" ht="12.75">
      <c r="A931" s="328"/>
      <c r="B931" s="329"/>
      <c r="C931" s="330"/>
      <c r="D931" s="331"/>
      <c r="F931" s="332"/>
    </row>
    <row r="932" spans="1:10" s="316" customFormat="1" ht="12.75">
      <c r="A932" s="328"/>
      <c r="B932" s="329"/>
      <c r="C932" s="330"/>
      <c r="D932" s="331"/>
      <c r="F932" s="332"/>
    </row>
    <row r="933" spans="1:10" s="316" customFormat="1" ht="12.75">
      <c r="A933" s="328"/>
      <c r="B933" s="329"/>
      <c r="C933" s="330"/>
      <c r="D933" s="331"/>
      <c r="F933" s="332"/>
    </row>
    <row r="934" spans="1:10" s="316" customFormat="1" ht="12.75">
      <c r="A934" s="328"/>
      <c r="B934" s="329"/>
      <c r="C934" s="330"/>
      <c r="D934" s="331"/>
      <c r="F934" s="332"/>
    </row>
    <row r="935" spans="1:10" s="316" customFormat="1" ht="12.75">
      <c r="A935" s="328"/>
      <c r="B935" s="329"/>
      <c r="C935" s="330"/>
      <c r="D935" s="331"/>
      <c r="F935" s="332"/>
    </row>
    <row r="936" spans="1:10" s="316" customFormat="1" ht="12.75">
      <c r="A936" s="328"/>
      <c r="B936" s="329"/>
      <c r="C936" s="330"/>
      <c r="D936" s="331"/>
      <c r="F936" s="332"/>
    </row>
    <row r="937" spans="1:10" s="316" customFormat="1" ht="12.75">
      <c r="A937" s="328"/>
      <c r="B937" s="329"/>
      <c r="C937" s="330"/>
      <c r="D937" s="331"/>
      <c r="F937" s="332"/>
    </row>
    <row r="938" spans="1:10" s="316" customFormat="1" ht="12.75">
      <c r="A938" s="328"/>
      <c r="B938" s="329"/>
      <c r="C938" s="330"/>
      <c r="D938" s="331"/>
      <c r="F938" s="332"/>
    </row>
    <row r="939" spans="1:10" s="316" customFormat="1" ht="12.75">
      <c r="A939" s="328"/>
      <c r="B939" s="329"/>
      <c r="C939" s="330"/>
      <c r="D939" s="331"/>
      <c r="F939" s="332"/>
    </row>
    <row r="940" spans="1:10" s="316" customFormat="1" ht="12.75">
      <c r="A940" s="328"/>
      <c r="B940" s="329"/>
      <c r="C940" s="330"/>
      <c r="D940" s="331"/>
      <c r="F940" s="332"/>
    </row>
    <row r="941" spans="1:10" s="316" customFormat="1" ht="12.75">
      <c r="A941" s="328"/>
      <c r="B941" s="329"/>
      <c r="C941" s="330"/>
      <c r="D941" s="331"/>
      <c r="F941" s="332"/>
    </row>
    <row r="942" spans="1:10" s="316" customFormat="1" ht="12.75">
      <c r="A942" s="328"/>
      <c r="B942" s="329"/>
      <c r="C942" s="330"/>
      <c r="D942" s="331"/>
      <c r="F942" s="332"/>
    </row>
    <row r="943" spans="1:10" s="316" customFormat="1" ht="12.75">
      <c r="A943" s="328"/>
      <c r="B943" s="329"/>
      <c r="C943" s="330"/>
      <c r="D943" s="331"/>
      <c r="F943" s="332"/>
    </row>
    <row r="944" spans="1:10" s="316" customFormat="1" ht="12.75">
      <c r="A944" s="328"/>
      <c r="B944" s="340"/>
      <c r="C944" s="341"/>
      <c r="D944" s="342"/>
      <c r="E944" s="335"/>
      <c r="F944" s="343"/>
      <c r="G944" s="335"/>
      <c r="H944" s="335"/>
      <c r="I944" s="335"/>
      <c r="J944" s="335"/>
    </row>
    <row r="945" spans="1:10" s="316" customFormat="1" ht="12.75">
      <c r="A945" s="328"/>
      <c r="B945" s="329"/>
      <c r="C945" s="330"/>
      <c r="D945" s="331"/>
      <c r="F945" s="332"/>
    </row>
    <row r="946" spans="1:10" s="316" customFormat="1" ht="12.75">
      <c r="A946" s="328"/>
      <c r="B946" s="329"/>
      <c r="C946" s="330"/>
      <c r="D946" s="331"/>
      <c r="F946" s="332"/>
    </row>
    <row r="947" spans="1:10" s="335" customFormat="1" ht="12.75">
      <c r="A947" s="328"/>
      <c r="B947" s="344"/>
      <c r="C947" s="341"/>
      <c r="D947" s="342"/>
      <c r="F947" s="343"/>
    </row>
    <row r="948" spans="1:10" s="316" customFormat="1" ht="12.75">
      <c r="A948" s="328"/>
      <c r="B948" s="329"/>
      <c r="C948" s="330"/>
      <c r="D948" s="331"/>
      <c r="F948" s="332"/>
    </row>
    <row r="949" spans="1:10" s="316" customFormat="1" ht="12.75">
      <c r="A949" s="328"/>
      <c r="B949" s="329"/>
      <c r="C949" s="330"/>
      <c r="D949" s="331"/>
      <c r="F949" s="332"/>
    </row>
    <row r="950" spans="1:10" s="335" customFormat="1" ht="12.75">
      <c r="A950" s="363"/>
      <c r="B950" s="364"/>
      <c r="C950" s="365"/>
      <c r="D950" s="366"/>
      <c r="E950" s="367"/>
      <c r="F950" s="368"/>
      <c r="G950" s="367"/>
      <c r="H950" s="367"/>
      <c r="I950" s="367"/>
      <c r="J950" s="367"/>
    </row>
    <row r="951" spans="1:10" s="316" customFormat="1" ht="12.75">
      <c r="A951" s="363"/>
      <c r="B951" s="364"/>
      <c r="C951" s="365"/>
      <c r="D951" s="366"/>
      <c r="E951" s="367"/>
      <c r="F951" s="368"/>
      <c r="G951" s="367"/>
      <c r="H951" s="367"/>
      <c r="I951" s="367"/>
      <c r="J951" s="367"/>
    </row>
    <row r="952" spans="1:10" s="367" customFormat="1" ht="12.75">
      <c r="A952" s="328"/>
      <c r="B952" s="329"/>
      <c r="C952" s="330"/>
      <c r="D952" s="331"/>
      <c r="E952" s="316"/>
      <c r="F952" s="332"/>
      <c r="G952" s="316"/>
      <c r="H952" s="316"/>
      <c r="I952" s="316"/>
      <c r="J952" s="316"/>
    </row>
    <row r="953" spans="1:10" s="367" customFormat="1" ht="12.75">
      <c r="A953" s="328"/>
      <c r="B953" s="329"/>
      <c r="C953" s="330"/>
      <c r="D953" s="331"/>
      <c r="E953" s="316"/>
      <c r="F953" s="332"/>
      <c r="G953" s="316"/>
      <c r="H953" s="316"/>
      <c r="I953" s="316"/>
      <c r="J953" s="316"/>
    </row>
    <row r="954" spans="1:10" s="316" customFormat="1" ht="12.75">
      <c r="A954" s="328"/>
      <c r="B954" s="329"/>
      <c r="C954" s="330"/>
      <c r="D954" s="331"/>
      <c r="F954" s="332"/>
    </row>
    <row r="955" spans="1:10" s="316" customFormat="1" ht="12.75">
      <c r="A955" s="328"/>
      <c r="B955" s="329"/>
      <c r="C955" s="330"/>
      <c r="D955" s="331"/>
      <c r="F955" s="332"/>
    </row>
    <row r="956" spans="1:10" s="316" customFormat="1" ht="12.75">
      <c r="A956" s="328"/>
      <c r="B956" s="329"/>
      <c r="C956" s="330"/>
      <c r="D956" s="331"/>
      <c r="F956" s="332"/>
    </row>
    <row r="957" spans="1:10" s="316" customFormat="1" ht="12.75">
      <c r="A957" s="328"/>
      <c r="B957" s="329"/>
      <c r="C957" s="330"/>
      <c r="D957" s="331"/>
      <c r="F957" s="332"/>
    </row>
    <row r="958" spans="1:10" s="316" customFormat="1" ht="12.75">
      <c r="A958" s="328"/>
      <c r="B958" s="329"/>
      <c r="C958" s="330"/>
      <c r="D958" s="331"/>
      <c r="F958" s="332"/>
    </row>
    <row r="959" spans="1:10" s="316" customFormat="1" ht="12.75">
      <c r="A959" s="328"/>
      <c r="B959" s="329"/>
      <c r="C959" s="330"/>
      <c r="D959" s="331"/>
      <c r="F959" s="332"/>
    </row>
    <row r="960" spans="1:10" s="316" customFormat="1" ht="12.75">
      <c r="A960" s="328"/>
      <c r="B960" s="329"/>
      <c r="C960" s="330"/>
      <c r="D960" s="331"/>
      <c r="F960" s="332"/>
    </row>
    <row r="961" spans="1:10" s="316" customFormat="1" ht="12.75">
      <c r="A961" s="328"/>
      <c r="B961" s="329"/>
      <c r="C961" s="330"/>
      <c r="D961" s="331"/>
      <c r="F961" s="332"/>
    </row>
    <row r="962" spans="1:10" s="316" customFormat="1" ht="12.75">
      <c r="A962" s="328"/>
      <c r="B962" s="329"/>
      <c r="C962" s="330"/>
      <c r="D962" s="331"/>
      <c r="F962" s="332"/>
    </row>
    <row r="963" spans="1:10" s="316" customFormat="1" ht="12.75">
      <c r="A963" s="328"/>
      <c r="B963" s="329"/>
      <c r="C963" s="330"/>
      <c r="D963" s="331"/>
      <c r="F963" s="332"/>
    </row>
    <row r="964" spans="1:10" s="316" customFormat="1" ht="12.75">
      <c r="A964" s="328"/>
      <c r="B964" s="329"/>
      <c r="C964" s="330"/>
      <c r="D964" s="331"/>
      <c r="F964" s="332"/>
    </row>
    <row r="965" spans="1:10" s="316" customFormat="1" ht="12.75">
      <c r="A965" s="328"/>
      <c r="B965" s="329"/>
      <c r="C965" s="330"/>
      <c r="D965" s="331"/>
      <c r="F965" s="332"/>
    </row>
    <row r="966" spans="1:10" s="316" customFormat="1" ht="12.75">
      <c r="A966" s="328"/>
      <c r="B966" s="329"/>
      <c r="C966" s="330"/>
      <c r="D966" s="331"/>
      <c r="F966" s="332"/>
    </row>
    <row r="967" spans="1:10" s="316" customFormat="1" ht="12.75">
      <c r="A967" s="328"/>
      <c r="B967" s="329"/>
      <c r="C967" s="330"/>
      <c r="D967" s="331"/>
      <c r="F967" s="332"/>
    </row>
    <row r="968" spans="1:10" s="316" customFormat="1" ht="12.75">
      <c r="A968" s="328"/>
      <c r="B968" s="329"/>
      <c r="C968" s="330"/>
      <c r="D968" s="331"/>
      <c r="F968" s="332"/>
    </row>
    <row r="969" spans="1:10" s="316" customFormat="1" ht="12.75">
      <c r="A969" s="328"/>
      <c r="B969" s="329"/>
      <c r="C969" s="330"/>
      <c r="D969" s="331"/>
      <c r="F969" s="332"/>
    </row>
    <row r="970" spans="1:10" s="316" customFormat="1" ht="12.75">
      <c r="A970" s="328"/>
      <c r="B970" s="329"/>
      <c r="C970" s="330"/>
      <c r="D970" s="331"/>
      <c r="F970" s="332"/>
    </row>
    <row r="971" spans="1:10" s="316" customFormat="1" ht="12.75">
      <c r="A971" s="328"/>
      <c r="B971" s="329"/>
      <c r="C971" s="330"/>
      <c r="D971" s="331"/>
      <c r="F971" s="332"/>
    </row>
    <row r="972" spans="1:10" s="316" customFormat="1" ht="12.75">
      <c r="A972" s="328"/>
      <c r="B972" s="329"/>
      <c r="C972" s="330"/>
      <c r="D972" s="331"/>
      <c r="F972" s="332"/>
    </row>
    <row r="973" spans="1:10" s="316" customFormat="1" ht="12.75">
      <c r="A973" s="328"/>
      <c r="B973" s="329"/>
      <c r="C973" s="330"/>
      <c r="D973" s="331"/>
      <c r="F973" s="332"/>
    </row>
    <row r="974" spans="1:10" s="316" customFormat="1" ht="12.75">
      <c r="A974" s="328"/>
      <c r="B974" s="329"/>
      <c r="C974" s="330"/>
      <c r="D974" s="331"/>
      <c r="F974" s="332"/>
    </row>
    <row r="975" spans="1:10" s="316" customFormat="1" ht="12.75">
      <c r="A975" s="328"/>
      <c r="B975" s="340"/>
      <c r="C975" s="341"/>
      <c r="D975" s="342"/>
      <c r="E975" s="335"/>
      <c r="F975" s="343"/>
      <c r="G975" s="335"/>
      <c r="H975" s="335"/>
      <c r="I975" s="335"/>
      <c r="J975" s="335"/>
    </row>
    <row r="976" spans="1:10" s="316" customFormat="1" ht="12.75">
      <c r="A976" s="328"/>
      <c r="B976" s="329"/>
      <c r="C976" s="330"/>
      <c r="D976" s="331"/>
      <c r="F976" s="332"/>
    </row>
    <row r="977" spans="1:10" s="316" customFormat="1" ht="12.75">
      <c r="A977" s="328"/>
      <c r="B977" s="329"/>
      <c r="C977" s="330"/>
      <c r="D977" s="331"/>
      <c r="F977" s="332"/>
    </row>
    <row r="978" spans="1:10" s="335" customFormat="1" ht="12.75">
      <c r="A978" s="328"/>
      <c r="B978" s="344"/>
      <c r="C978" s="341"/>
      <c r="D978" s="342"/>
      <c r="F978" s="343"/>
    </row>
    <row r="979" spans="1:10" s="316" customFormat="1" ht="12.75">
      <c r="A979" s="328"/>
      <c r="B979" s="329"/>
      <c r="C979" s="330"/>
      <c r="D979" s="331"/>
      <c r="F979" s="332"/>
    </row>
    <row r="980" spans="1:10" s="316" customFormat="1" ht="12.75">
      <c r="A980" s="328"/>
      <c r="B980" s="329"/>
      <c r="C980" s="330"/>
      <c r="D980" s="331"/>
      <c r="F980" s="332"/>
    </row>
    <row r="981" spans="1:10" s="335" customFormat="1" ht="12.75">
      <c r="A981" s="328"/>
      <c r="B981" s="329"/>
      <c r="C981" s="330"/>
      <c r="D981" s="331"/>
      <c r="E981" s="316"/>
      <c r="F981" s="332"/>
      <c r="G981" s="316"/>
      <c r="H981" s="316"/>
      <c r="I981" s="316"/>
      <c r="J981" s="316"/>
    </row>
    <row r="982" spans="1:10" s="316" customFormat="1" ht="12.75">
      <c r="A982" s="328"/>
      <c r="B982" s="329"/>
      <c r="C982" s="330"/>
      <c r="D982" s="331"/>
      <c r="F982" s="332"/>
    </row>
    <row r="983" spans="1:10" s="367" customFormat="1" ht="12.75">
      <c r="A983" s="328"/>
      <c r="B983" s="329"/>
      <c r="C983" s="330"/>
      <c r="D983" s="331"/>
      <c r="E983" s="316"/>
      <c r="F983" s="332"/>
      <c r="G983" s="316"/>
      <c r="H983" s="316"/>
      <c r="I983" s="316"/>
      <c r="J983" s="316"/>
    </row>
    <row r="984" spans="1:10" s="367" customFormat="1" ht="12.75">
      <c r="A984" s="328"/>
      <c r="B984" s="329"/>
      <c r="C984" s="330"/>
      <c r="D984" s="331"/>
      <c r="E984" s="316"/>
      <c r="F984" s="332"/>
      <c r="G984" s="316"/>
      <c r="H984" s="316"/>
      <c r="I984" s="316"/>
      <c r="J984" s="316"/>
    </row>
    <row r="985" spans="1:10" s="316" customFormat="1" ht="12.75">
      <c r="A985" s="328"/>
      <c r="B985" s="329"/>
      <c r="C985" s="330"/>
      <c r="D985" s="331"/>
      <c r="F985" s="332"/>
    </row>
    <row r="986" spans="1:10" s="316" customFormat="1" ht="12.75">
      <c r="A986" s="328"/>
      <c r="B986" s="329"/>
      <c r="C986" s="330"/>
      <c r="D986" s="331"/>
      <c r="F986" s="332"/>
    </row>
    <row r="987" spans="1:10" s="316" customFormat="1" ht="12.75">
      <c r="A987" s="328"/>
      <c r="B987" s="329"/>
      <c r="C987" s="330"/>
      <c r="D987" s="331"/>
      <c r="F987" s="332"/>
    </row>
    <row r="988" spans="1:10" s="316" customFormat="1" ht="12.75">
      <c r="A988" s="328"/>
      <c r="B988" s="329"/>
      <c r="C988" s="330"/>
      <c r="D988" s="331"/>
      <c r="F988" s="332"/>
    </row>
    <row r="989" spans="1:10" s="316" customFormat="1" ht="12.75">
      <c r="A989" s="328"/>
      <c r="B989" s="329"/>
      <c r="C989" s="330"/>
      <c r="D989" s="331"/>
      <c r="F989" s="332"/>
    </row>
    <row r="990" spans="1:10" s="316" customFormat="1" ht="12.75">
      <c r="A990" s="328"/>
      <c r="B990" s="329"/>
      <c r="C990" s="330"/>
      <c r="D990" s="331"/>
      <c r="F990" s="332"/>
    </row>
    <row r="991" spans="1:10" s="316" customFormat="1" ht="12.75">
      <c r="A991" s="328"/>
      <c r="B991" s="329"/>
      <c r="C991" s="330"/>
      <c r="D991" s="331"/>
      <c r="F991" s="332"/>
    </row>
    <row r="992" spans="1:10" s="316" customFormat="1" ht="12.75">
      <c r="A992" s="328"/>
      <c r="B992" s="329"/>
      <c r="C992" s="330"/>
      <c r="D992" s="331"/>
      <c r="F992" s="332"/>
    </row>
    <row r="993" spans="1:10" s="316" customFormat="1" ht="12.75">
      <c r="A993" s="328"/>
      <c r="B993" s="329"/>
      <c r="C993" s="330"/>
      <c r="D993" s="331"/>
      <c r="F993" s="332"/>
    </row>
    <row r="994" spans="1:10" s="316" customFormat="1" ht="12.75">
      <c r="A994" s="328"/>
      <c r="B994" s="329"/>
      <c r="C994" s="330"/>
      <c r="D994" s="331"/>
      <c r="F994" s="332"/>
    </row>
    <row r="995" spans="1:10" s="316" customFormat="1" ht="12.75">
      <c r="A995" s="328"/>
      <c r="B995" s="329"/>
      <c r="C995" s="330"/>
      <c r="D995" s="331"/>
      <c r="F995" s="332"/>
    </row>
    <row r="996" spans="1:10" s="316" customFormat="1" ht="12.75">
      <c r="A996" s="328"/>
      <c r="B996" s="329"/>
      <c r="C996" s="330"/>
      <c r="D996" s="331"/>
      <c r="F996" s="332"/>
    </row>
    <row r="997" spans="1:10" s="316" customFormat="1" ht="12.75">
      <c r="A997" s="328"/>
      <c r="B997" s="329"/>
      <c r="C997" s="330"/>
      <c r="D997" s="331"/>
      <c r="F997" s="332"/>
    </row>
    <row r="998" spans="1:10" s="316" customFormat="1" ht="12.75">
      <c r="A998" s="328"/>
      <c r="B998" s="340"/>
      <c r="C998" s="341"/>
      <c r="D998" s="342"/>
      <c r="E998" s="335"/>
      <c r="F998" s="343"/>
      <c r="G998" s="335"/>
      <c r="H998" s="335"/>
      <c r="I998" s="335"/>
      <c r="J998" s="335"/>
    </row>
    <row r="999" spans="1:10" s="316" customFormat="1" ht="12.75">
      <c r="A999" s="328"/>
      <c r="B999" s="329"/>
      <c r="C999" s="330"/>
      <c r="D999" s="331"/>
      <c r="F999" s="332"/>
    </row>
    <row r="1000" spans="1:10" s="316" customFormat="1" ht="12.75">
      <c r="A1000" s="328"/>
      <c r="B1000" s="329"/>
      <c r="C1000" s="330"/>
      <c r="D1000" s="331"/>
      <c r="F1000" s="332"/>
    </row>
    <row r="1001" spans="1:10" s="316" customFormat="1" ht="12.75">
      <c r="A1001" s="361"/>
      <c r="B1001" s="344"/>
      <c r="C1001" s="341"/>
      <c r="D1001" s="342"/>
      <c r="E1001" s="335"/>
      <c r="F1001" s="343"/>
      <c r="G1001" s="335"/>
      <c r="H1001" s="335"/>
      <c r="I1001" s="335"/>
      <c r="J1001" s="335"/>
    </row>
    <row r="1002" spans="1:10" s="316" customFormat="1" ht="12.75">
      <c r="A1002" s="328"/>
      <c r="B1002" s="329"/>
      <c r="C1002" s="330"/>
      <c r="D1002" s="331"/>
      <c r="F1002" s="332"/>
    </row>
    <row r="1003" spans="1:10" s="316" customFormat="1" ht="12.75">
      <c r="A1003" s="328"/>
      <c r="B1003" s="329"/>
      <c r="C1003" s="330"/>
      <c r="D1003" s="331"/>
      <c r="F1003" s="332"/>
    </row>
    <row r="1004" spans="1:10" s="316" customFormat="1" ht="12.75">
      <c r="A1004" s="328"/>
      <c r="B1004" s="329"/>
      <c r="C1004" s="330"/>
      <c r="D1004" s="331"/>
      <c r="F1004" s="332"/>
    </row>
    <row r="1005" spans="1:10" s="316" customFormat="1" ht="12.75">
      <c r="A1005" s="328"/>
      <c r="B1005" s="362"/>
      <c r="C1005" s="330"/>
      <c r="D1005" s="331"/>
      <c r="F1005" s="332"/>
    </row>
    <row r="1006" spans="1:10" s="316" customFormat="1" ht="12.75">
      <c r="A1006" s="328"/>
      <c r="B1006" s="362"/>
      <c r="C1006" s="330"/>
      <c r="D1006" s="331"/>
      <c r="F1006" s="332"/>
    </row>
    <row r="1007" spans="1:10" s="316" customFormat="1" ht="12.75">
      <c r="A1007" s="328"/>
      <c r="B1007" s="362"/>
      <c r="C1007" s="330"/>
      <c r="D1007" s="331"/>
      <c r="F1007" s="332"/>
    </row>
    <row r="1008" spans="1:10" s="316" customFormat="1" ht="12.75">
      <c r="A1008" s="328"/>
      <c r="B1008" s="329"/>
      <c r="C1008" s="330"/>
      <c r="D1008" s="331"/>
      <c r="F1008" s="332"/>
    </row>
    <row r="1009" spans="1:10" s="335" customFormat="1" ht="12.75">
      <c r="A1009" s="328"/>
      <c r="B1009" s="329"/>
      <c r="C1009" s="330"/>
      <c r="D1009" s="331"/>
      <c r="E1009" s="316"/>
      <c r="F1009" s="332"/>
      <c r="G1009" s="316"/>
      <c r="H1009" s="316"/>
      <c r="I1009" s="316"/>
      <c r="J1009" s="316"/>
    </row>
    <row r="1010" spans="1:10" s="316" customFormat="1" ht="12.75">
      <c r="A1010" s="328"/>
      <c r="B1010" s="362"/>
      <c r="C1010" s="330"/>
      <c r="D1010" s="331"/>
      <c r="F1010" s="332"/>
    </row>
    <row r="1011" spans="1:10" s="335" customFormat="1" ht="12.75">
      <c r="A1011" s="328"/>
      <c r="B1011" s="362"/>
      <c r="C1011" s="330"/>
      <c r="D1011" s="331"/>
      <c r="E1011" s="316"/>
      <c r="F1011" s="332"/>
      <c r="G1011" s="316"/>
      <c r="H1011" s="316"/>
      <c r="I1011" s="316"/>
      <c r="J1011" s="316"/>
    </row>
    <row r="1012" spans="1:10" s="335" customFormat="1" ht="12.75">
      <c r="A1012" s="328"/>
      <c r="B1012" s="362"/>
      <c r="C1012" s="330"/>
      <c r="D1012" s="331"/>
      <c r="E1012" s="316"/>
      <c r="F1012" s="332"/>
      <c r="G1012" s="316"/>
      <c r="H1012" s="316"/>
      <c r="I1012" s="316"/>
      <c r="J1012" s="316"/>
    </row>
    <row r="1013" spans="1:10" s="316" customFormat="1" ht="12.75">
      <c r="A1013" s="328"/>
      <c r="B1013" s="329"/>
      <c r="C1013" s="330"/>
      <c r="D1013" s="331"/>
      <c r="F1013" s="332"/>
    </row>
    <row r="1014" spans="1:10" s="316" customFormat="1" ht="12.75">
      <c r="A1014" s="328"/>
      <c r="B1014" s="329"/>
      <c r="C1014" s="330"/>
      <c r="D1014" s="331"/>
      <c r="F1014" s="332"/>
    </row>
    <row r="1015" spans="1:10" s="367" customFormat="1" ht="12.75">
      <c r="A1015" s="328"/>
      <c r="B1015" s="344"/>
      <c r="C1015" s="341"/>
      <c r="D1015" s="342"/>
      <c r="E1015" s="335"/>
      <c r="F1015" s="343"/>
      <c r="G1015" s="335"/>
      <c r="H1015" s="335"/>
      <c r="I1015" s="335"/>
      <c r="J1015" s="335"/>
    </row>
    <row r="1016" spans="1:10" s="367" customFormat="1" ht="12.75">
      <c r="A1016" s="328"/>
      <c r="B1016" s="329"/>
      <c r="C1016" s="330"/>
      <c r="D1016" s="331"/>
      <c r="E1016" s="316"/>
      <c r="F1016" s="332"/>
      <c r="G1016" s="316"/>
      <c r="H1016" s="316"/>
      <c r="I1016" s="316"/>
      <c r="J1016" s="316"/>
    </row>
    <row r="1017" spans="1:10" s="316" customFormat="1" ht="12.75">
      <c r="A1017" s="328"/>
      <c r="B1017" s="329"/>
      <c r="C1017" s="330"/>
      <c r="D1017" s="331"/>
      <c r="F1017" s="332"/>
    </row>
    <row r="1018" spans="1:10" s="316" customFormat="1" ht="12.75">
      <c r="A1018" s="328"/>
      <c r="B1018" s="329"/>
      <c r="C1018" s="330"/>
      <c r="D1018" s="331"/>
      <c r="F1018" s="332"/>
    </row>
    <row r="1019" spans="1:10" s="316" customFormat="1" ht="12.75">
      <c r="A1019" s="328"/>
      <c r="B1019" s="329"/>
      <c r="C1019" s="330"/>
      <c r="D1019" s="331"/>
      <c r="F1019" s="332"/>
    </row>
    <row r="1020" spans="1:10" s="316" customFormat="1" ht="12.75">
      <c r="A1020" s="328"/>
      <c r="B1020" s="329"/>
      <c r="C1020" s="330"/>
      <c r="D1020" s="331"/>
      <c r="F1020" s="332"/>
    </row>
    <row r="1021" spans="1:10" s="316" customFormat="1" ht="12.75">
      <c r="A1021" s="328"/>
      <c r="B1021" s="329"/>
      <c r="C1021" s="330"/>
      <c r="D1021" s="331"/>
      <c r="F1021" s="332"/>
    </row>
    <row r="1022" spans="1:10" s="316" customFormat="1" ht="12.75">
      <c r="A1022" s="328"/>
      <c r="B1022" s="329"/>
      <c r="C1022" s="330"/>
      <c r="D1022" s="331"/>
      <c r="F1022" s="332"/>
    </row>
    <row r="1023" spans="1:10" s="316" customFormat="1" ht="12.75">
      <c r="A1023" s="328"/>
      <c r="B1023" s="329"/>
      <c r="C1023" s="330"/>
      <c r="D1023" s="331"/>
      <c r="F1023" s="332"/>
    </row>
    <row r="1024" spans="1:10" s="316" customFormat="1" ht="12.75">
      <c r="A1024" s="328"/>
      <c r="B1024" s="329"/>
      <c r="C1024" s="330"/>
      <c r="D1024" s="331"/>
      <c r="F1024" s="332"/>
    </row>
    <row r="1025" spans="1:10" s="316" customFormat="1" ht="12.75">
      <c r="A1025" s="328"/>
      <c r="B1025" s="329"/>
      <c r="C1025" s="330"/>
      <c r="D1025" s="331"/>
      <c r="F1025" s="332"/>
    </row>
    <row r="1026" spans="1:10" s="316" customFormat="1" ht="12.75">
      <c r="A1026" s="328"/>
      <c r="B1026" s="329"/>
      <c r="C1026" s="330"/>
      <c r="D1026" s="331"/>
      <c r="F1026" s="332"/>
    </row>
    <row r="1027" spans="1:10" s="316" customFormat="1" ht="12.75">
      <c r="A1027" s="328"/>
      <c r="B1027" s="329"/>
      <c r="C1027" s="330"/>
      <c r="D1027" s="331"/>
      <c r="F1027" s="332"/>
    </row>
    <row r="1028" spans="1:10" s="316" customFormat="1" ht="12.75">
      <c r="A1028" s="328"/>
      <c r="B1028" s="329"/>
      <c r="C1028" s="330"/>
      <c r="D1028" s="331"/>
      <c r="F1028" s="332"/>
    </row>
    <row r="1029" spans="1:10" s="316" customFormat="1" ht="12.75">
      <c r="A1029" s="328"/>
      <c r="B1029" s="329"/>
      <c r="C1029" s="330"/>
      <c r="D1029" s="331"/>
      <c r="F1029" s="332"/>
    </row>
    <row r="1030" spans="1:10" s="316" customFormat="1" ht="12.75">
      <c r="A1030" s="328"/>
      <c r="B1030" s="329"/>
      <c r="C1030" s="330"/>
      <c r="D1030" s="331"/>
      <c r="F1030" s="332"/>
    </row>
    <row r="1031" spans="1:10" s="316" customFormat="1" ht="12.75">
      <c r="A1031" s="328"/>
      <c r="B1031" s="329"/>
      <c r="C1031" s="330"/>
      <c r="D1031" s="331"/>
      <c r="F1031" s="332"/>
    </row>
    <row r="1032" spans="1:10" s="316" customFormat="1" ht="12.75">
      <c r="A1032" s="328"/>
      <c r="B1032" s="329"/>
      <c r="C1032" s="330"/>
      <c r="D1032" s="331"/>
      <c r="F1032" s="332"/>
    </row>
    <row r="1033" spans="1:10" s="316" customFormat="1" ht="12.75">
      <c r="A1033" s="328"/>
      <c r="B1033" s="329"/>
      <c r="C1033" s="330"/>
      <c r="D1033" s="331"/>
      <c r="F1033" s="332"/>
    </row>
    <row r="1034" spans="1:10" s="316" customFormat="1" ht="12.75">
      <c r="A1034" s="328"/>
      <c r="B1034" s="329"/>
      <c r="C1034" s="330"/>
      <c r="D1034" s="331"/>
      <c r="F1034" s="332"/>
    </row>
    <row r="1035" spans="1:10" s="316" customFormat="1" ht="12.75">
      <c r="A1035" s="328"/>
      <c r="B1035" s="329"/>
      <c r="C1035" s="330"/>
      <c r="D1035" s="331"/>
      <c r="F1035" s="332"/>
    </row>
    <row r="1036" spans="1:10" s="316" customFormat="1" ht="12.75">
      <c r="A1036" s="328"/>
      <c r="B1036" s="340"/>
      <c r="C1036" s="341"/>
      <c r="D1036" s="342"/>
      <c r="E1036" s="335"/>
      <c r="F1036" s="343"/>
      <c r="G1036" s="335"/>
      <c r="H1036" s="335"/>
      <c r="I1036" s="335"/>
      <c r="J1036" s="335"/>
    </row>
    <row r="1037" spans="1:10" s="316" customFormat="1">
      <c r="A1037" s="328"/>
      <c r="B1037" s="329"/>
      <c r="C1037" s="330"/>
      <c r="D1037" s="331"/>
      <c r="E1037" s="274"/>
      <c r="F1037" s="337"/>
      <c r="G1037" s="274"/>
      <c r="H1037" s="274"/>
      <c r="I1037" s="274"/>
      <c r="J1037" s="274"/>
    </row>
    <row r="1038" spans="1:10" s="316" customFormat="1" ht="12.75">
      <c r="A1038" s="328"/>
      <c r="B1038" s="340"/>
      <c r="C1038" s="341"/>
      <c r="D1038" s="342"/>
      <c r="E1038" s="335"/>
      <c r="F1038" s="343"/>
      <c r="G1038" s="335"/>
      <c r="H1038" s="335"/>
      <c r="I1038" s="335"/>
      <c r="J1038" s="335"/>
    </row>
    <row r="1039" spans="1:10" s="316" customFormat="1">
      <c r="A1039" s="328"/>
      <c r="B1039" s="329"/>
      <c r="C1039" s="330"/>
      <c r="D1039" s="331"/>
      <c r="E1039" s="274"/>
      <c r="F1039" s="337"/>
      <c r="G1039" s="274"/>
      <c r="H1039" s="274"/>
      <c r="I1039" s="274"/>
      <c r="J1039" s="274"/>
    </row>
    <row r="1040" spans="1:10" s="335" customFormat="1">
      <c r="A1040" s="328"/>
      <c r="B1040" s="329"/>
      <c r="C1040" s="330"/>
      <c r="D1040" s="331"/>
      <c r="E1040" s="274"/>
      <c r="F1040" s="337"/>
      <c r="G1040" s="274"/>
      <c r="H1040" s="274"/>
      <c r="I1040" s="274"/>
      <c r="J1040" s="274"/>
    </row>
    <row r="1041" spans="1:10" s="316" customFormat="1">
      <c r="A1041" s="328"/>
      <c r="B1041" s="329"/>
      <c r="C1041" s="330"/>
      <c r="D1041" s="331"/>
      <c r="E1041" s="274"/>
      <c r="F1041" s="337"/>
      <c r="G1041" s="274"/>
      <c r="H1041" s="274"/>
      <c r="I1041" s="274"/>
      <c r="J1041" s="274"/>
    </row>
    <row r="1042" spans="1:10" s="316" customFormat="1">
      <c r="A1042" s="328"/>
      <c r="B1042" s="329"/>
      <c r="C1042" s="330"/>
      <c r="D1042" s="331"/>
      <c r="E1042" s="274"/>
      <c r="F1042" s="337"/>
      <c r="G1042" s="274"/>
      <c r="H1042" s="274"/>
      <c r="I1042" s="274"/>
      <c r="J1042" s="274"/>
    </row>
    <row r="1043" spans="1:10" s="335" customFormat="1">
      <c r="A1043" s="328"/>
      <c r="B1043" s="329"/>
      <c r="C1043" s="330"/>
      <c r="D1043" s="331"/>
      <c r="E1043" s="274"/>
      <c r="F1043" s="337"/>
      <c r="G1043" s="274"/>
      <c r="H1043" s="274"/>
      <c r="I1043" s="274"/>
      <c r="J1043" s="274"/>
    </row>
    <row r="1044" spans="1:10" s="316" customFormat="1">
      <c r="A1044" s="328"/>
      <c r="B1044" s="329"/>
      <c r="C1044" s="330"/>
      <c r="D1044" s="331"/>
      <c r="E1044" s="274"/>
      <c r="F1044" s="337"/>
      <c r="G1044" s="274"/>
      <c r="H1044" s="274"/>
      <c r="I1044" s="274"/>
      <c r="J1044" s="274"/>
    </row>
    <row r="1045" spans="1:10" s="316" customFormat="1">
      <c r="A1045" s="328"/>
      <c r="B1045" s="329"/>
      <c r="C1045" s="330"/>
      <c r="D1045" s="331"/>
      <c r="E1045" s="274"/>
      <c r="F1045" s="337"/>
      <c r="G1045" s="274"/>
      <c r="H1045" s="274"/>
      <c r="I1045" s="274"/>
      <c r="J1045" s="274"/>
    </row>
    <row r="1046" spans="1:10" s="367" customFormat="1">
      <c r="A1046" s="328"/>
      <c r="B1046" s="329"/>
      <c r="C1046" s="330"/>
      <c r="D1046" s="331"/>
      <c r="E1046" s="274"/>
      <c r="F1046" s="337"/>
      <c r="G1046" s="274"/>
      <c r="H1046" s="274"/>
      <c r="I1046" s="274"/>
      <c r="J1046" s="274"/>
    </row>
    <row r="1047" spans="1:10" s="367" customFormat="1">
      <c r="A1047" s="328"/>
      <c r="B1047" s="329"/>
      <c r="C1047" s="330"/>
      <c r="D1047" s="331"/>
      <c r="E1047" s="274"/>
      <c r="F1047" s="337"/>
      <c r="G1047" s="274"/>
      <c r="H1047" s="274"/>
      <c r="I1047" s="274"/>
      <c r="J1047" s="274"/>
    </row>
    <row r="1048" spans="1:10" s="316" customFormat="1">
      <c r="A1048" s="328"/>
      <c r="B1048" s="329"/>
      <c r="C1048" s="330"/>
      <c r="D1048" s="331"/>
      <c r="E1048" s="274"/>
      <c r="F1048" s="337"/>
      <c r="G1048" s="274"/>
      <c r="H1048" s="274"/>
      <c r="I1048" s="274"/>
      <c r="J1048" s="274"/>
    </row>
    <row r="1049" spans="1:10" s="316" customFormat="1">
      <c r="A1049" s="328"/>
      <c r="B1049" s="329"/>
      <c r="C1049" s="330"/>
      <c r="D1049" s="331"/>
      <c r="E1049" s="274"/>
      <c r="F1049" s="337"/>
      <c r="G1049" s="274"/>
      <c r="H1049" s="274"/>
      <c r="I1049" s="274"/>
      <c r="J1049" s="274"/>
    </row>
    <row r="1050" spans="1:10" s="316" customFormat="1">
      <c r="A1050" s="328"/>
      <c r="B1050" s="329"/>
      <c r="C1050" s="330"/>
      <c r="D1050" s="331"/>
      <c r="E1050" s="274"/>
      <c r="F1050" s="337"/>
      <c r="G1050" s="274"/>
      <c r="H1050" s="274"/>
      <c r="I1050" s="274"/>
      <c r="J1050" s="274"/>
    </row>
    <row r="1051" spans="1:10" s="316" customFormat="1">
      <c r="A1051" s="328"/>
      <c r="B1051" s="329"/>
      <c r="C1051" s="330"/>
      <c r="D1051" s="331"/>
      <c r="E1051" s="274"/>
      <c r="F1051" s="337"/>
      <c r="G1051" s="274"/>
      <c r="H1051" s="274"/>
      <c r="I1051" s="274"/>
      <c r="J1051" s="274"/>
    </row>
    <row r="1052" spans="1:10" s="316" customFormat="1">
      <c r="A1052" s="328"/>
      <c r="B1052" s="329"/>
      <c r="C1052" s="330"/>
      <c r="D1052" s="331"/>
      <c r="E1052" s="274"/>
      <c r="F1052" s="337"/>
      <c r="G1052" s="274"/>
      <c r="H1052" s="274"/>
      <c r="I1052" s="274"/>
      <c r="J1052" s="274"/>
    </row>
    <row r="1053" spans="1:10" s="316" customFormat="1">
      <c r="A1053" s="328"/>
      <c r="B1053" s="329"/>
      <c r="C1053" s="330"/>
      <c r="D1053" s="331"/>
      <c r="E1053" s="274"/>
      <c r="F1053" s="337"/>
      <c r="G1053" s="274"/>
      <c r="H1053" s="274"/>
      <c r="I1053" s="274"/>
      <c r="J1053" s="274"/>
    </row>
    <row r="1054" spans="1:10" s="316" customFormat="1">
      <c r="A1054" s="328"/>
      <c r="B1054" s="329"/>
      <c r="C1054" s="330"/>
      <c r="D1054" s="331"/>
      <c r="E1054" s="274"/>
      <c r="F1054" s="337"/>
      <c r="G1054" s="274"/>
      <c r="H1054" s="274"/>
      <c r="I1054" s="274"/>
      <c r="J1054" s="274"/>
    </row>
    <row r="1055" spans="1:10" s="316" customFormat="1">
      <c r="A1055" s="328"/>
      <c r="B1055" s="329"/>
      <c r="C1055" s="330"/>
      <c r="D1055" s="331"/>
      <c r="E1055" s="274"/>
      <c r="F1055" s="337"/>
      <c r="G1055" s="274"/>
      <c r="H1055" s="274"/>
      <c r="I1055" s="274"/>
      <c r="J1055" s="274"/>
    </row>
    <row r="1056" spans="1:10" s="316" customFormat="1">
      <c r="A1056" s="328"/>
      <c r="B1056" s="329"/>
      <c r="C1056" s="330"/>
      <c r="D1056" s="331"/>
      <c r="E1056" s="274"/>
      <c r="F1056" s="337"/>
      <c r="G1056" s="274"/>
      <c r="H1056" s="274"/>
      <c r="I1056" s="274"/>
      <c r="J1056" s="274"/>
    </row>
    <row r="1057" spans="1:10" s="316" customFormat="1">
      <c r="A1057" s="328"/>
      <c r="B1057" s="329"/>
      <c r="C1057" s="330"/>
      <c r="D1057" s="331"/>
      <c r="E1057" s="274"/>
      <c r="F1057" s="337"/>
      <c r="G1057" s="274"/>
      <c r="H1057" s="274"/>
      <c r="I1057" s="274"/>
      <c r="J1057" s="274"/>
    </row>
    <row r="1058" spans="1:10" s="316" customFormat="1">
      <c r="A1058" s="328"/>
      <c r="B1058" s="329"/>
      <c r="C1058" s="330"/>
      <c r="D1058" s="331"/>
      <c r="E1058" s="274"/>
      <c r="F1058" s="337"/>
      <c r="G1058" s="274"/>
      <c r="H1058" s="274"/>
      <c r="I1058" s="274"/>
      <c r="J1058" s="274"/>
    </row>
    <row r="1059" spans="1:10" s="316" customFormat="1">
      <c r="A1059" s="328"/>
      <c r="B1059" s="329"/>
      <c r="C1059" s="330"/>
      <c r="D1059" s="331"/>
      <c r="E1059" s="274"/>
      <c r="F1059" s="337"/>
      <c r="G1059" s="274"/>
      <c r="H1059" s="274"/>
      <c r="I1059" s="274"/>
      <c r="J1059" s="274"/>
    </row>
    <row r="1060" spans="1:10" s="316" customFormat="1">
      <c r="A1060" s="328"/>
      <c r="B1060" s="329"/>
      <c r="C1060" s="330"/>
      <c r="D1060" s="331"/>
      <c r="E1060" s="274"/>
      <c r="F1060" s="337"/>
      <c r="G1060" s="274"/>
      <c r="H1060" s="274"/>
      <c r="I1060" s="274"/>
      <c r="J1060" s="274"/>
    </row>
    <row r="1061" spans="1:10" s="316" customFormat="1">
      <c r="A1061" s="328"/>
      <c r="B1061" s="329"/>
      <c r="C1061" s="330"/>
      <c r="D1061" s="331"/>
      <c r="E1061" s="274"/>
      <c r="F1061" s="337"/>
      <c r="G1061" s="274"/>
      <c r="H1061" s="274"/>
      <c r="I1061" s="274"/>
      <c r="J1061" s="274"/>
    </row>
    <row r="1062" spans="1:10" s="316" customFormat="1">
      <c r="A1062" s="328"/>
      <c r="B1062" s="329"/>
      <c r="C1062" s="330"/>
      <c r="D1062" s="331"/>
      <c r="E1062" s="274"/>
      <c r="F1062" s="337"/>
      <c r="G1062" s="274"/>
      <c r="H1062" s="274"/>
      <c r="I1062" s="274"/>
      <c r="J1062" s="274"/>
    </row>
    <row r="1063" spans="1:10" s="316" customFormat="1">
      <c r="A1063" s="328"/>
      <c r="B1063" s="329"/>
      <c r="C1063" s="330"/>
      <c r="D1063" s="331"/>
      <c r="E1063" s="274"/>
      <c r="F1063" s="337"/>
      <c r="G1063" s="274"/>
      <c r="H1063" s="274"/>
      <c r="I1063" s="274"/>
      <c r="J1063" s="274"/>
    </row>
    <row r="1064" spans="1:10" s="316" customFormat="1">
      <c r="A1064" s="328"/>
      <c r="B1064" s="329"/>
      <c r="C1064" s="330"/>
      <c r="D1064" s="331"/>
      <c r="E1064" s="274"/>
      <c r="F1064" s="337"/>
      <c r="G1064" s="274"/>
      <c r="H1064" s="274"/>
      <c r="I1064" s="274"/>
      <c r="J1064" s="274"/>
    </row>
    <row r="1065" spans="1:10" s="316" customFormat="1">
      <c r="A1065" s="328"/>
      <c r="B1065" s="329"/>
      <c r="C1065" s="330"/>
      <c r="D1065" s="331"/>
      <c r="E1065" s="274"/>
      <c r="F1065" s="337"/>
      <c r="G1065" s="274"/>
      <c r="H1065" s="274"/>
      <c r="I1065" s="274"/>
      <c r="J1065" s="274"/>
    </row>
    <row r="1066" spans="1:10" s="316" customFormat="1">
      <c r="A1066" s="328"/>
      <c r="B1066" s="329"/>
      <c r="C1066" s="330"/>
      <c r="D1066" s="331"/>
      <c r="E1066" s="274"/>
      <c r="F1066" s="337"/>
      <c r="G1066" s="274"/>
      <c r="H1066" s="274"/>
      <c r="I1066" s="274"/>
      <c r="J1066" s="274"/>
    </row>
    <row r="1067" spans="1:10" s="316" customFormat="1">
      <c r="A1067" s="328"/>
      <c r="B1067" s="329"/>
      <c r="C1067" s="330"/>
      <c r="D1067" s="331"/>
      <c r="E1067" s="274"/>
      <c r="F1067" s="337"/>
      <c r="G1067" s="274"/>
      <c r="H1067" s="274"/>
      <c r="I1067" s="274"/>
      <c r="J1067" s="274"/>
    </row>
    <row r="1068" spans="1:10" s="316" customFormat="1">
      <c r="A1068" s="328"/>
      <c r="B1068" s="329"/>
      <c r="C1068" s="330"/>
      <c r="D1068" s="331"/>
      <c r="E1068" s="274"/>
      <c r="F1068" s="337"/>
      <c r="G1068" s="274"/>
      <c r="H1068" s="274"/>
      <c r="I1068" s="274"/>
      <c r="J1068" s="274"/>
    </row>
    <row r="1069" spans="1:10" s="316" customFormat="1">
      <c r="A1069" s="328"/>
      <c r="B1069" s="329"/>
      <c r="C1069" s="330"/>
      <c r="D1069" s="331"/>
      <c r="E1069" s="274"/>
      <c r="F1069" s="337"/>
      <c r="G1069" s="274"/>
      <c r="H1069" s="274"/>
      <c r="I1069" s="274"/>
      <c r="J1069" s="274"/>
    </row>
    <row r="1070" spans="1:10" s="316" customFormat="1">
      <c r="A1070" s="328"/>
      <c r="B1070" s="329"/>
      <c r="C1070" s="330"/>
      <c r="D1070" s="331"/>
      <c r="E1070" s="274"/>
      <c r="F1070" s="337"/>
      <c r="G1070" s="274"/>
      <c r="H1070" s="274"/>
      <c r="I1070" s="274"/>
      <c r="J1070" s="274"/>
    </row>
    <row r="1071" spans="1:10" s="335" customFormat="1">
      <c r="A1071" s="328"/>
      <c r="B1071" s="329"/>
      <c r="C1071" s="330"/>
      <c r="D1071" s="331"/>
      <c r="E1071" s="274"/>
      <c r="F1071" s="337"/>
      <c r="G1071" s="274"/>
      <c r="H1071" s="274"/>
      <c r="I1071" s="274"/>
      <c r="J1071" s="274"/>
    </row>
    <row r="1072" spans="1:10" s="316" customFormat="1">
      <c r="A1072" s="328"/>
      <c r="B1072" s="329"/>
      <c r="C1072" s="330"/>
      <c r="D1072" s="331"/>
      <c r="E1072" s="274"/>
      <c r="F1072" s="337"/>
      <c r="G1072" s="274"/>
      <c r="H1072" s="274"/>
      <c r="I1072" s="274"/>
      <c r="J1072" s="274"/>
    </row>
    <row r="1073" spans="1:10" s="316" customFormat="1">
      <c r="A1073" s="328"/>
      <c r="B1073" s="329"/>
      <c r="C1073" s="330"/>
      <c r="D1073" s="331"/>
      <c r="E1073" s="274"/>
      <c r="F1073" s="337"/>
      <c r="G1073" s="274"/>
      <c r="H1073" s="274"/>
      <c r="I1073" s="274"/>
      <c r="J1073" s="274"/>
    </row>
    <row r="1074" spans="1:10" s="335" customFormat="1">
      <c r="A1074" s="328"/>
      <c r="B1074" s="329"/>
      <c r="C1074" s="330"/>
      <c r="D1074" s="331"/>
      <c r="E1074" s="274"/>
      <c r="F1074" s="337"/>
      <c r="G1074" s="274"/>
      <c r="H1074" s="274"/>
      <c r="I1074" s="274"/>
      <c r="J1074" s="274"/>
    </row>
    <row r="1075" spans="1:10" s="316" customFormat="1">
      <c r="A1075" s="328"/>
      <c r="B1075" s="329"/>
      <c r="C1075" s="330"/>
      <c r="D1075" s="331"/>
      <c r="E1075" s="274"/>
      <c r="F1075" s="337"/>
      <c r="G1075" s="274"/>
      <c r="H1075" s="274"/>
      <c r="I1075" s="274"/>
      <c r="J1075" s="274"/>
    </row>
    <row r="1076" spans="1:10" s="316" customFormat="1">
      <c r="A1076" s="328"/>
      <c r="B1076" s="329"/>
      <c r="C1076" s="330"/>
      <c r="D1076" s="331"/>
      <c r="E1076" s="274"/>
      <c r="F1076" s="337"/>
      <c r="G1076" s="274"/>
      <c r="H1076" s="274"/>
      <c r="I1076" s="274"/>
      <c r="J1076" s="274"/>
    </row>
    <row r="1077" spans="1:10" s="316" customFormat="1">
      <c r="A1077" s="328"/>
      <c r="B1077" s="329"/>
      <c r="C1077" s="330"/>
      <c r="D1077" s="331"/>
      <c r="E1077" s="274"/>
      <c r="F1077" s="337"/>
      <c r="G1077" s="274"/>
      <c r="H1077" s="274"/>
      <c r="I1077" s="274"/>
      <c r="J1077" s="274"/>
    </row>
    <row r="1078" spans="1:10" s="316" customFormat="1">
      <c r="A1078" s="328"/>
      <c r="B1078" s="329"/>
      <c r="C1078" s="330"/>
      <c r="D1078" s="331"/>
      <c r="E1078" s="274"/>
      <c r="F1078" s="337"/>
      <c r="G1078" s="274"/>
      <c r="H1078" s="274"/>
      <c r="I1078" s="274"/>
      <c r="J1078" s="274"/>
    </row>
    <row r="1079" spans="1:10" s="316" customFormat="1">
      <c r="A1079" s="328"/>
      <c r="B1079" s="329"/>
      <c r="C1079" s="330"/>
      <c r="D1079" s="331"/>
      <c r="E1079" s="274"/>
      <c r="F1079" s="337"/>
      <c r="G1079" s="274"/>
      <c r="H1079" s="274"/>
      <c r="I1079" s="274"/>
      <c r="J1079" s="274"/>
    </row>
    <row r="1080" spans="1:10" s="316" customFormat="1">
      <c r="A1080" s="328"/>
      <c r="B1080" s="329"/>
      <c r="C1080" s="330"/>
      <c r="D1080" s="331"/>
      <c r="E1080" s="274"/>
      <c r="F1080" s="337"/>
      <c r="G1080" s="274"/>
      <c r="H1080" s="274"/>
      <c r="I1080" s="274"/>
      <c r="J1080" s="274"/>
    </row>
    <row r="1081" spans="1:10" s="316" customFormat="1">
      <c r="A1081" s="328"/>
      <c r="B1081" s="329"/>
      <c r="C1081" s="330"/>
      <c r="D1081" s="331"/>
      <c r="E1081" s="274"/>
      <c r="F1081" s="337"/>
      <c r="G1081" s="274"/>
      <c r="H1081" s="274"/>
      <c r="I1081" s="274"/>
      <c r="J1081" s="274"/>
    </row>
    <row r="1082" spans="1:10" s="316" customFormat="1">
      <c r="A1082" s="328"/>
      <c r="B1082" s="329"/>
      <c r="C1082" s="330"/>
      <c r="D1082" s="331"/>
      <c r="E1082" s="274"/>
      <c r="F1082" s="337"/>
      <c r="G1082" s="274"/>
      <c r="H1082" s="274"/>
      <c r="I1082" s="274"/>
      <c r="J1082" s="274"/>
    </row>
    <row r="1083" spans="1:10" s="316" customFormat="1">
      <c r="A1083" s="328"/>
      <c r="B1083" s="329"/>
      <c r="C1083" s="330"/>
      <c r="D1083" s="331"/>
      <c r="E1083" s="274"/>
      <c r="F1083" s="337"/>
      <c r="G1083" s="274"/>
      <c r="H1083" s="274"/>
      <c r="I1083" s="274"/>
      <c r="J1083" s="274"/>
    </row>
    <row r="1084" spans="1:10" s="316" customFormat="1">
      <c r="A1084" s="328"/>
      <c r="B1084" s="329"/>
      <c r="C1084" s="330"/>
      <c r="D1084" s="331"/>
      <c r="E1084" s="274"/>
      <c r="F1084" s="337"/>
      <c r="G1084" s="274"/>
      <c r="H1084" s="274"/>
      <c r="I1084" s="274"/>
      <c r="J1084" s="274"/>
    </row>
    <row r="1085" spans="1:10" s="316" customFormat="1">
      <c r="A1085" s="328"/>
      <c r="B1085" s="329"/>
      <c r="C1085" s="330"/>
      <c r="D1085" s="331"/>
      <c r="E1085" s="274"/>
      <c r="F1085" s="337"/>
      <c r="G1085" s="274"/>
      <c r="H1085" s="274"/>
      <c r="I1085" s="274"/>
      <c r="J1085" s="274"/>
    </row>
    <row r="1086" spans="1:10" s="316" customFormat="1">
      <c r="A1086" s="328"/>
      <c r="B1086" s="329"/>
      <c r="C1086" s="330"/>
      <c r="D1086" s="331"/>
      <c r="E1086" s="274"/>
      <c r="F1086" s="337"/>
      <c r="G1086" s="274"/>
      <c r="H1086" s="274"/>
      <c r="I1086" s="274"/>
      <c r="J1086" s="274"/>
    </row>
    <row r="1087" spans="1:10" s="316" customFormat="1">
      <c r="A1087" s="328"/>
      <c r="B1087" s="329"/>
      <c r="C1087" s="330"/>
      <c r="D1087" s="331"/>
      <c r="E1087" s="274"/>
      <c r="F1087" s="337"/>
      <c r="G1087" s="274"/>
      <c r="H1087" s="274"/>
      <c r="I1087" s="274"/>
      <c r="J1087" s="274"/>
    </row>
    <row r="1088" spans="1:10" s="316" customFormat="1">
      <c r="A1088" s="328"/>
      <c r="B1088" s="329"/>
      <c r="C1088" s="330"/>
      <c r="D1088" s="331"/>
      <c r="E1088" s="274"/>
      <c r="F1088" s="337"/>
      <c r="G1088" s="274"/>
      <c r="H1088" s="274"/>
      <c r="I1088" s="274"/>
      <c r="J1088" s="274"/>
    </row>
    <row r="1089" spans="1:10" s="316" customFormat="1">
      <c r="A1089" s="328"/>
      <c r="B1089" s="329"/>
      <c r="C1089" s="330"/>
      <c r="D1089" s="331"/>
      <c r="E1089" s="274"/>
      <c r="F1089" s="337"/>
      <c r="G1089" s="274"/>
      <c r="H1089" s="274"/>
      <c r="I1089" s="274"/>
      <c r="J1089" s="274"/>
    </row>
    <row r="1090" spans="1:10" s="316" customFormat="1">
      <c r="A1090" s="328"/>
      <c r="B1090" s="329"/>
      <c r="C1090" s="330"/>
      <c r="D1090" s="331"/>
      <c r="E1090" s="274"/>
      <c r="F1090" s="337"/>
      <c r="G1090" s="274"/>
      <c r="H1090" s="274"/>
      <c r="I1090" s="274"/>
      <c r="J1090" s="274"/>
    </row>
    <row r="1091" spans="1:10" s="316" customFormat="1">
      <c r="A1091" s="328"/>
      <c r="B1091" s="329"/>
      <c r="C1091" s="330"/>
      <c r="D1091" s="331"/>
      <c r="E1091" s="274"/>
      <c r="F1091" s="337"/>
      <c r="G1091" s="274"/>
      <c r="H1091" s="274"/>
      <c r="I1091" s="274"/>
      <c r="J1091" s="274"/>
    </row>
    <row r="1092" spans="1:10" s="316" customFormat="1">
      <c r="A1092" s="328"/>
      <c r="B1092" s="329"/>
      <c r="C1092" s="330"/>
      <c r="D1092" s="331"/>
      <c r="E1092" s="274"/>
      <c r="F1092" s="337"/>
      <c r="G1092" s="274"/>
      <c r="H1092" s="274"/>
      <c r="I1092" s="274"/>
      <c r="J1092" s="274"/>
    </row>
    <row r="1093" spans="1:10" s="316" customFormat="1">
      <c r="A1093" s="328"/>
      <c r="B1093" s="329"/>
      <c r="C1093" s="330"/>
      <c r="D1093" s="331"/>
      <c r="E1093" s="274"/>
      <c r="F1093" s="337"/>
      <c r="G1093" s="274"/>
      <c r="H1093" s="274"/>
      <c r="I1093" s="274"/>
      <c r="J1093" s="274"/>
    </row>
    <row r="1094" spans="1:10" s="335" customFormat="1">
      <c r="A1094" s="328"/>
      <c r="B1094" s="329"/>
      <c r="C1094" s="330"/>
      <c r="D1094" s="331"/>
      <c r="E1094" s="274"/>
      <c r="F1094" s="337"/>
      <c r="G1094" s="274"/>
      <c r="H1094" s="274"/>
      <c r="I1094" s="274"/>
      <c r="J1094" s="274"/>
    </row>
    <row r="1095" spans="1:10" s="316" customFormat="1">
      <c r="A1095" s="328"/>
      <c r="B1095" s="329"/>
      <c r="C1095" s="330"/>
      <c r="D1095" s="331"/>
      <c r="E1095" s="274"/>
      <c r="F1095" s="337"/>
      <c r="G1095" s="274"/>
      <c r="H1095" s="274"/>
      <c r="I1095" s="274"/>
      <c r="J1095" s="274"/>
    </row>
    <row r="1096" spans="1:10" s="316" customFormat="1">
      <c r="A1096" s="328"/>
      <c r="B1096" s="329"/>
      <c r="C1096" s="330"/>
      <c r="D1096" s="331"/>
      <c r="E1096" s="274"/>
      <c r="F1096" s="337"/>
      <c r="G1096" s="274"/>
      <c r="H1096" s="274"/>
      <c r="I1096" s="274"/>
      <c r="J1096" s="274"/>
    </row>
    <row r="1097" spans="1:10" s="335" customFormat="1">
      <c r="A1097" s="328"/>
      <c r="B1097" s="329"/>
      <c r="C1097" s="330"/>
      <c r="D1097" s="331"/>
      <c r="E1097" s="274"/>
      <c r="F1097" s="337"/>
      <c r="G1097" s="274"/>
      <c r="H1097" s="274"/>
      <c r="I1097" s="274"/>
      <c r="J1097" s="274"/>
    </row>
    <row r="1098" spans="1:10" s="316" customFormat="1">
      <c r="A1098" s="328"/>
      <c r="B1098" s="329"/>
      <c r="C1098" s="330"/>
      <c r="D1098" s="331"/>
      <c r="E1098" s="274"/>
      <c r="F1098" s="337"/>
      <c r="G1098" s="274"/>
      <c r="H1098" s="274"/>
      <c r="I1098" s="274"/>
      <c r="J1098" s="274"/>
    </row>
    <row r="1099" spans="1:10" s="316" customFormat="1">
      <c r="A1099" s="328"/>
      <c r="B1099" s="329"/>
      <c r="C1099" s="330"/>
      <c r="D1099" s="331"/>
      <c r="E1099" s="274"/>
      <c r="F1099" s="337"/>
      <c r="G1099" s="274"/>
      <c r="H1099" s="274"/>
      <c r="I1099" s="274"/>
      <c r="J1099" s="274"/>
    </row>
    <row r="1100" spans="1:10" s="316" customFormat="1">
      <c r="A1100" s="328"/>
      <c r="B1100" s="329"/>
      <c r="C1100" s="330"/>
      <c r="D1100" s="331"/>
      <c r="E1100" s="274"/>
      <c r="F1100" s="337"/>
      <c r="G1100" s="274"/>
      <c r="H1100" s="274"/>
      <c r="I1100" s="274"/>
      <c r="J1100" s="274"/>
    </row>
    <row r="1101" spans="1:10" s="316" customFormat="1">
      <c r="A1101" s="328"/>
      <c r="B1101" s="329"/>
      <c r="C1101" s="330"/>
      <c r="D1101" s="331"/>
      <c r="E1101" s="274"/>
      <c r="F1101" s="337"/>
      <c r="G1101" s="274"/>
      <c r="H1101" s="274"/>
      <c r="I1101" s="274"/>
      <c r="J1101" s="274"/>
    </row>
    <row r="1102" spans="1:10" s="316" customFormat="1">
      <c r="A1102" s="328"/>
      <c r="B1102" s="329"/>
      <c r="C1102" s="330"/>
      <c r="D1102" s="331"/>
      <c r="E1102" s="274"/>
      <c r="F1102" s="337"/>
      <c r="G1102" s="274"/>
      <c r="H1102" s="274"/>
      <c r="I1102" s="274"/>
      <c r="J1102" s="274"/>
    </row>
    <row r="1103" spans="1:10" s="316" customFormat="1">
      <c r="A1103" s="328"/>
      <c r="B1103" s="329"/>
      <c r="C1103" s="330"/>
      <c r="D1103" s="331"/>
      <c r="E1103" s="274"/>
      <c r="F1103" s="337"/>
      <c r="G1103" s="274"/>
      <c r="H1103" s="274"/>
      <c r="I1103" s="274"/>
      <c r="J1103" s="274"/>
    </row>
    <row r="1104" spans="1:10" s="316" customFormat="1">
      <c r="A1104" s="328"/>
      <c r="B1104" s="329"/>
      <c r="C1104" s="330"/>
      <c r="D1104" s="331"/>
      <c r="E1104" s="274"/>
      <c r="F1104" s="337"/>
      <c r="G1104" s="274"/>
      <c r="H1104" s="274"/>
      <c r="I1104" s="274"/>
      <c r="J1104" s="274"/>
    </row>
    <row r="1105" spans="1:10" s="316" customFormat="1">
      <c r="A1105" s="328"/>
      <c r="B1105" s="329"/>
      <c r="C1105" s="330"/>
      <c r="D1105" s="331"/>
      <c r="E1105" s="274"/>
      <c r="F1105" s="337"/>
      <c r="G1105" s="274"/>
      <c r="H1105" s="274"/>
      <c r="I1105" s="274"/>
      <c r="J1105" s="274"/>
    </row>
    <row r="1106" spans="1:10" s="316" customFormat="1">
      <c r="A1106" s="328"/>
      <c r="B1106" s="329"/>
      <c r="C1106" s="330"/>
      <c r="D1106" s="331"/>
      <c r="E1106" s="274"/>
      <c r="F1106" s="337"/>
      <c r="G1106" s="274"/>
      <c r="H1106" s="274"/>
      <c r="I1106" s="274"/>
      <c r="J1106" s="274"/>
    </row>
    <row r="1107" spans="1:10" s="316" customFormat="1">
      <c r="A1107" s="328"/>
      <c r="B1107" s="329"/>
      <c r="C1107" s="330"/>
      <c r="D1107" s="331"/>
      <c r="E1107" s="274"/>
      <c r="F1107" s="337"/>
      <c r="G1107" s="274"/>
      <c r="H1107" s="274"/>
      <c r="I1107" s="274"/>
      <c r="J1107" s="274"/>
    </row>
    <row r="1108" spans="1:10" s="316" customFormat="1">
      <c r="A1108" s="328"/>
      <c r="B1108" s="329"/>
      <c r="C1108" s="330"/>
      <c r="D1108" s="331"/>
      <c r="E1108" s="274"/>
      <c r="F1108" s="337"/>
      <c r="G1108" s="274"/>
      <c r="H1108" s="274"/>
      <c r="I1108" s="274"/>
      <c r="J1108" s="274"/>
    </row>
    <row r="1109" spans="1:10" s="316" customFormat="1">
      <c r="A1109" s="328"/>
      <c r="B1109" s="329"/>
      <c r="C1109" s="330"/>
      <c r="D1109" s="331"/>
      <c r="E1109" s="274"/>
      <c r="F1109" s="337"/>
      <c r="G1109" s="274"/>
      <c r="H1109" s="274"/>
      <c r="I1109" s="274"/>
      <c r="J1109" s="274"/>
    </row>
    <row r="1110" spans="1:10" s="316" customFormat="1">
      <c r="A1110" s="328"/>
      <c r="B1110" s="329"/>
      <c r="C1110" s="330"/>
      <c r="D1110" s="331"/>
      <c r="E1110" s="274"/>
      <c r="F1110" s="337"/>
      <c r="G1110" s="274"/>
      <c r="H1110" s="274"/>
      <c r="I1110" s="274"/>
      <c r="J1110" s="274"/>
    </row>
    <row r="1111" spans="1:10" s="335" customFormat="1">
      <c r="A1111" s="328"/>
      <c r="B1111" s="329"/>
      <c r="C1111" s="330"/>
      <c r="D1111" s="331"/>
      <c r="E1111" s="274"/>
      <c r="F1111" s="337"/>
      <c r="G1111" s="274"/>
      <c r="H1111" s="274"/>
      <c r="I1111" s="274"/>
      <c r="J1111" s="274"/>
    </row>
    <row r="1112" spans="1:10" s="316" customFormat="1">
      <c r="A1112" s="328"/>
      <c r="B1112" s="329"/>
      <c r="C1112" s="330"/>
      <c r="D1112" s="331"/>
      <c r="E1112" s="274"/>
      <c r="F1112" s="337"/>
      <c r="G1112" s="274"/>
      <c r="H1112" s="274"/>
      <c r="I1112" s="274"/>
      <c r="J1112" s="274"/>
    </row>
    <row r="1113" spans="1:10" s="316" customFormat="1">
      <c r="A1113" s="328"/>
      <c r="B1113" s="329"/>
      <c r="C1113" s="330"/>
      <c r="D1113" s="331"/>
      <c r="E1113" s="274"/>
      <c r="F1113" s="337"/>
      <c r="G1113" s="274"/>
      <c r="H1113" s="274"/>
      <c r="I1113" s="274"/>
      <c r="J1113" s="274"/>
    </row>
    <row r="1114" spans="1:10" s="316" customFormat="1">
      <c r="A1114" s="328"/>
      <c r="B1114" s="329"/>
      <c r="C1114" s="330"/>
      <c r="D1114" s="331"/>
      <c r="E1114" s="274"/>
      <c r="F1114" s="337"/>
      <c r="G1114" s="274"/>
      <c r="H1114" s="274"/>
      <c r="I1114" s="274"/>
      <c r="J1114" s="274"/>
    </row>
    <row r="1115" spans="1:10" s="316" customFormat="1">
      <c r="A1115" s="328"/>
      <c r="B1115" s="329"/>
      <c r="C1115" s="330"/>
      <c r="D1115" s="331"/>
      <c r="E1115" s="274"/>
      <c r="F1115" s="337"/>
      <c r="G1115" s="274"/>
      <c r="H1115" s="274"/>
      <c r="I1115" s="274"/>
      <c r="J1115" s="274"/>
    </row>
    <row r="1116" spans="1:10" s="316" customFormat="1">
      <c r="A1116" s="328"/>
      <c r="B1116" s="329"/>
      <c r="C1116" s="330"/>
      <c r="D1116" s="331"/>
      <c r="E1116" s="274"/>
      <c r="F1116" s="337"/>
      <c r="G1116" s="274"/>
      <c r="H1116" s="274"/>
      <c r="I1116" s="274"/>
      <c r="J1116" s="274"/>
    </row>
    <row r="1117" spans="1:10" s="316" customFormat="1">
      <c r="A1117" s="328"/>
      <c r="B1117" s="329"/>
      <c r="C1117" s="330"/>
      <c r="D1117" s="331"/>
      <c r="E1117" s="274"/>
      <c r="F1117" s="337"/>
      <c r="G1117" s="274"/>
      <c r="H1117" s="274"/>
      <c r="I1117" s="274"/>
      <c r="J1117" s="274"/>
    </row>
    <row r="1118" spans="1:10" s="316" customFormat="1">
      <c r="A1118" s="328"/>
      <c r="B1118" s="329"/>
      <c r="C1118" s="330"/>
      <c r="D1118" s="331"/>
      <c r="E1118" s="274"/>
      <c r="F1118" s="337"/>
      <c r="G1118" s="274"/>
      <c r="H1118" s="274"/>
      <c r="I1118" s="274"/>
      <c r="J1118" s="274"/>
    </row>
    <row r="1119" spans="1:10" s="316" customFormat="1">
      <c r="A1119" s="328"/>
      <c r="B1119" s="329"/>
      <c r="C1119" s="330"/>
      <c r="D1119" s="331"/>
      <c r="E1119" s="274"/>
      <c r="F1119" s="337"/>
      <c r="G1119" s="274"/>
      <c r="H1119" s="274"/>
      <c r="I1119" s="274"/>
      <c r="J1119" s="274"/>
    </row>
    <row r="1120" spans="1:10" s="316" customFormat="1">
      <c r="A1120" s="328"/>
      <c r="B1120" s="329"/>
      <c r="C1120" s="330"/>
      <c r="D1120" s="331"/>
      <c r="E1120" s="274"/>
      <c r="F1120" s="337"/>
      <c r="G1120" s="274"/>
      <c r="H1120" s="274"/>
      <c r="I1120" s="274"/>
      <c r="J1120" s="274"/>
    </row>
    <row r="1121" spans="1:10" s="316" customFormat="1">
      <c r="A1121" s="328"/>
      <c r="B1121" s="329"/>
      <c r="C1121" s="330"/>
      <c r="D1121" s="331"/>
      <c r="E1121" s="274"/>
      <c r="F1121" s="337"/>
      <c r="G1121" s="274"/>
      <c r="H1121" s="274"/>
      <c r="I1121" s="274"/>
      <c r="J1121" s="274"/>
    </row>
    <row r="1122" spans="1:10" s="316" customFormat="1">
      <c r="A1122" s="328"/>
      <c r="B1122" s="329"/>
      <c r="C1122" s="330"/>
      <c r="D1122" s="331"/>
      <c r="E1122" s="274"/>
      <c r="F1122" s="337"/>
      <c r="G1122" s="274"/>
      <c r="H1122" s="274"/>
      <c r="I1122" s="274"/>
      <c r="J1122" s="274"/>
    </row>
    <row r="1123" spans="1:10" s="316" customFormat="1">
      <c r="A1123" s="328"/>
      <c r="B1123" s="329"/>
      <c r="C1123" s="330"/>
      <c r="D1123" s="331"/>
      <c r="E1123" s="274"/>
      <c r="F1123" s="337"/>
      <c r="G1123" s="274"/>
      <c r="H1123" s="274"/>
      <c r="I1123" s="274"/>
      <c r="J1123" s="274"/>
    </row>
    <row r="1124" spans="1:10" s="316" customFormat="1">
      <c r="A1124" s="328"/>
      <c r="B1124" s="329"/>
      <c r="C1124" s="330"/>
      <c r="D1124" s="331"/>
      <c r="E1124" s="274"/>
      <c r="F1124" s="337"/>
      <c r="G1124" s="274"/>
      <c r="H1124" s="274"/>
      <c r="I1124" s="274"/>
      <c r="J1124" s="274"/>
    </row>
    <row r="1125" spans="1:10" s="316" customFormat="1">
      <c r="A1125" s="328"/>
      <c r="B1125" s="329"/>
      <c r="C1125" s="330"/>
      <c r="D1125" s="331"/>
      <c r="E1125" s="274"/>
      <c r="F1125" s="337"/>
      <c r="G1125" s="274"/>
      <c r="H1125" s="274"/>
      <c r="I1125" s="274"/>
      <c r="J1125" s="274"/>
    </row>
    <row r="1126" spans="1:10" s="316" customFormat="1">
      <c r="A1126" s="328"/>
      <c r="B1126" s="329"/>
      <c r="C1126" s="330"/>
      <c r="D1126" s="331"/>
      <c r="E1126" s="274"/>
      <c r="F1126" s="337"/>
      <c r="G1126" s="274"/>
      <c r="H1126" s="274"/>
      <c r="I1126" s="274"/>
      <c r="J1126" s="274"/>
    </row>
    <row r="1127" spans="1:10" s="316" customFormat="1">
      <c r="A1127" s="328"/>
      <c r="B1127" s="329"/>
      <c r="C1127" s="330"/>
      <c r="D1127" s="331"/>
      <c r="E1127" s="274"/>
      <c r="F1127" s="337"/>
      <c r="G1127" s="274"/>
      <c r="H1127" s="274"/>
      <c r="I1127" s="274"/>
      <c r="J1127" s="274"/>
    </row>
    <row r="1128" spans="1:10" s="316" customFormat="1">
      <c r="A1128" s="328"/>
      <c r="B1128" s="329"/>
      <c r="C1128" s="330"/>
      <c r="D1128" s="331"/>
      <c r="E1128" s="274"/>
      <c r="F1128" s="337"/>
      <c r="G1128" s="274"/>
      <c r="H1128" s="274"/>
      <c r="I1128" s="274"/>
      <c r="J1128" s="274"/>
    </row>
    <row r="1129" spans="1:10" s="316" customFormat="1">
      <c r="A1129" s="328"/>
      <c r="B1129" s="329"/>
      <c r="C1129" s="330"/>
      <c r="D1129" s="331"/>
      <c r="E1129" s="274"/>
      <c r="F1129" s="337"/>
      <c r="G1129" s="274"/>
      <c r="H1129" s="274"/>
      <c r="I1129" s="274"/>
      <c r="J1129" s="274"/>
    </row>
    <row r="1130" spans="1:10" s="316" customFormat="1">
      <c r="A1130" s="328"/>
      <c r="B1130" s="329"/>
      <c r="C1130" s="330"/>
      <c r="D1130" s="331"/>
      <c r="E1130" s="274"/>
      <c r="F1130" s="337"/>
      <c r="G1130" s="274"/>
      <c r="H1130" s="274"/>
      <c r="I1130" s="274"/>
      <c r="J1130" s="274"/>
    </row>
    <row r="1131" spans="1:10" s="316" customFormat="1">
      <c r="A1131" s="328"/>
      <c r="B1131" s="329"/>
      <c r="C1131" s="330"/>
      <c r="D1131" s="331"/>
      <c r="E1131" s="274"/>
      <c r="F1131" s="337"/>
      <c r="G1131" s="274"/>
      <c r="H1131" s="274"/>
      <c r="I1131" s="274"/>
      <c r="J1131" s="274"/>
    </row>
    <row r="1132" spans="1:10" s="335" customFormat="1">
      <c r="A1132" s="328"/>
      <c r="B1132" s="329"/>
      <c r="C1132" s="330"/>
      <c r="D1132" s="331"/>
      <c r="E1132" s="274"/>
      <c r="F1132" s="337"/>
      <c r="G1132" s="274"/>
      <c r="H1132" s="274"/>
      <c r="I1132" s="274"/>
      <c r="J1132" s="274"/>
    </row>
    <row r="1133" spans="1:10" s="274" customFormat="1">
      <c r="A1133" s="328"/>
      <c r="B1133" s="329"/>
      <c r="C1133" s="330"/>
      <c r="D1133" s="331"/>
      <c r="F1133" s="337"/>
    </row>
    <row r="1134" spans="1:10" s="335" customFormat="1">
      <c r="A1134" s="328"/>
      <c r="B1134" s="329"/>
      <c r="C1134" s="330"/>
      <c r="D1134" s="331"/>
      <c r="E1134" s="274"/>
      <c r="F1134" s="337"/>
      <c r="G1134" s="274"/>
      <c r="H1134" s="274"/>
      <c r="I1134" s="274"/>
      <c r="J1134" s="274"/>
    </row>
    <row r="1135" spans="1:10" s="274" customFormat="1">
      <c r="A1135" s="328"/>
      <c r="B1135" s="329"/>
      <c r="C1135" s="330"/>
      <c r="D1135" s="331"/>
      <c r="F1135" s="337"/>
    </row>
    <row r="1136" spans="1:10" s="274" customFormat="1">
      <c r="A1136" s="328"/>
      <c r="B1136" s="329"/>
      <c r="C1136" s="330"/>
      <c r="D1136" s="331"/>
      <c r="F1136" s="337"/>
    </row>
    <row r="1137" spans="1:6" s="274" customFormat="1">
      <c r="A1137" s="328"/>
      <c r="B1137" s="329"/>
      <c r="C1137" s="330"/>
      <c r="D1137" s="331"/>
      <c r="F1137" s="337"/>
    </row>
    <row r="1138" spans="1:6" s="274" customFormat="1">
      <c r="A1138" s="328"/>
      <c r="B1138" s="329"/>
      <c r="C1138" s="330"/>
      <c r="D1138" s="331"/>
      <c r="F1138" s="337"/>
    </row>
    <row r="1139" spans="1:6" s="274" customFormat="1">
      <c r="A1139" s="328"/>
      <c r="B1139" s="329"/>
      <c r="C1139" s="330"/>
      <c r="D1139" s="331"/>
      <c r="F1139" s="337"/>
    </row>
    <row r="1140" spans="1:6" s="274" customFormat="1">
      <c r="A1140" s="328"/>
      <c r="B1140" s="369"/>
      <c r="C1140" s="330"/>
      <c r="D1140" s="331"/>
      <c r="F1140" s="337"/>
    </row>
    <row r="1141" spans="1:6" s="274" customFormat="1">
      <c r="A1141" s="328"/>
      <c r="B1141" s="369"/>
      <c r="C1141" s="330"/>
      <c r="D1141" s="331"/>
      <c r="F1141" s="337"/>
    </row>
    <row r="1142" spans="1:6" s="274" customFormat="1">
      <c r="A1142" s="328"/>
      <c r="B1142" s="369"/>
      <c r="C1142" s="330"/>
      <c r="D1142" s="331"/>
      <c r="F1142" s="337"/>
    </row>
    <row r="1143" spans="1:6" s="274" customFormat="1">
      <c r="A1143" s="328"/>
      <c r="B1143" s="369"/>
      <c r="C1143" s="330"/>
      <c r="D1143" s="331"/>
      <c r="F1143" s="337"/>
    </row>
    <row r="1144" spans="1:6" s="274" customFormat="1">
      <c r="A1144" s="328"/>
      <c r="B1144" s="369"/>
      <c r="C1144" s="330"/>
      <c r="D1144" s="331"/>
      <c r="F1144" s="337"/>
    </row>
    <row r="1145" spans="1:6" s="274" customFormat="1">
      <c r="A1145" s="328"/>
      <c r="B1145" s="369"/>
      <c r="C1145" s="316"/>
      <c r="D1145" s="331"/>
      <c r="F1145" s="337"/>
    </row>
    <row r="1146" spans="1:6" s="274" customFormat="1">
      <c r="A1146" s="328"/>
      <c r="B1146" s="369"/>
      <c r="D1146" s="331"/>
      <c r="F1146" s="337"/>
    </row>
    <row r="1147" spans="1:6" s="274" customFormat="1">
      <c r="A1147" s="328"/>
      <c r="B1147" s="369"/>
      <c r="D1147" s="331"/>
      <c r="F1147" s="337"/>
    </row>
    <row r="1148" spans="1:6" s="274" customFormat="1">
      <c r="A1148" s="328"/>
      <c r="B1148" s="369"/>
      <c r="D1148" s="331"/>
      <c r="F1148" s="337"/>
    </row>
    <row r="1149" spans="1:6" s="274" customFormat="1">
      <c r="A1149" s="328"/>
      <c r="B1149" s="369"/>
      <c r="D1149" s="331"/>
      <c r="F1149" s="337"/>
    </row>
    <row r="1150" spans="1:6" s="274" customFormat="1">
      <c r="A1150" s="328"/>
      <c r="B1150" s="369"/>
      <c r="D1150" s="331"/>
      <c r="F1150" s="337"/>
    </row>
    <row r="1151" spans="1:6" s="274" customFormat="1">
      <c r="A1151" s="328"/>
      <c r="B1151" s="369"/>
      <c r="D1151" s="331"/>
      <c r="F1151" s="337"/>
    </row>
    <row r="1152" spans="1:6" s="274" customFormat="1">
      <c r="A1152" s="328"/>
      <c r="B1152" s="369"/>
      <c r="D1152" s="331"/>
      <c r="F1152" s="337"/>
    </row>
  </sheetData>
  <mergeCells count="8">
    <mergeCell ref="B1:K1"/>
    <mergeCell ref="C2:E2"/>
    <mergeCell ref="B6:K6"/>
    <mergeCell ref="B7:K7"/>
    <mergeCell ref="H2:K2"/>
    <mergeCell ref="B3:K3"/>
    <mergeCell ref="B4:K4"/>
    <mergeCell ref="B5:K5"/>
  </mergeCells>
  <printOptions horizontalCentered="1" gridLines="1"/>
  <pageMargins left="0.19685039370078741" right="0.19685039370078741" top="1.0236220472440944" bottom="0.94488188976377963" header="0.51181102362204722" footer="0.51181102362204722"/>
  <pageSetup paperSize="9" scale="75" orientation="landscape" r:id="rId1"/>
  <headerFooter alignWithMargins="0">
    <oddHeader>&amp;LÚJ ÉPÍTÉSŰ ÁLTALÁNOS ISKOLA
CSÖRÖG, KOSSUTH LAJOS U.  &amp;CÁRAZATLAN ANYAGKIÍRÁS&amp;RÉPÜLETGÉPÉSZET</oddHeader>
    <oddFooter>&amp;C&amp;P/&amp;N.oldal&amp;R2017.10.26.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ÖSSZESÍTŐ</vt:lpstr>
      <vt:lpstr>1-VÍZ-CSAT</vt:lpstr>
      <vt:lpstr>2-HŐELL</vt:lpstr>
      <vt:lpstr>3-GÁZ</vt:lpstr>
      <vt:lpstr>4-LÉGTECH</vt:lpstr>
      <vt:lpstr>ÖSSZESÍTŐ!Nyomtatási_cím</vt:lpstr>
      <vt:lpstr>'2-HŐELL'!Nyomtatási_terület</vt:lpstr>
      <vt:lpstr>'3-GÁZ'!Nyomtatási_terület</vt:lpstr>
      <vt:lpstr>ÖSSZESÍTŐ!Nyomtatási_terület</vt:lpstr>
    </vt:vector>
  </TitlesOfParts>
  <Company>KIPTERV TMT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 György</dc:creator>
  <cp:lastModifiedBy>Sárdi Norbert</cp:lastModifiedBy>
  <cp:lastPrinted>2017-11-27T22:42:02Z</cp:lastPrinted>
  <dcterms:created xsi:type="dcterms:W3CDTF">2012-06-22T09:01:41Z</dcterms:created>
  <dcterms:modified xsi:type="dcterms:W3CDTF">2017-11-27T22:44:59Z</dcterms:modified>
</cp:coreProperties>
</file>